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715" windowHeight="9630" activeTab="1"/>
  </bookViews>
  <sheets>
    <sheet name="個人耐力" sheetId="1" r:id="rId1"/>
    <sheet name="個人速度" sheetId="2" r:id="rId2"/>
    <sheet name="團體賽耐力" sheetId="3" r:id="rId3"/>
    <sheet name="團體速度賽" sheetId="4" r:id="rId4"/>
  </sheets>
  <calcPr calcId="125725"/>
</workbook>
</file>

<file path=xl/calcChain.xml><?xml version="1.0" encoding="utf-8"?>
<calcChain xmlns="http://schemas.openxmlformats.org/spreadsheetml/2006/main">
  <c r="A130" i="1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F106"/>
  <c r="E106"/>
  <c r="D106"/>
  <c r="C106"/>
  <c r="B106"/>
  <c r="G104"/>
  <c r="B130" s="1"/>
  <c r="F101"/>
  <c r="E101"/>
  <c r="D101"/>
  <c r="C101"/>
  <c r="B101"/>
  <c r="G99"/>
  <c r="B129" s="1"/>
  <c r="F96"/>
  <c r="E96"/>
  <c r="D96"/>
  <c r="C96"/>
  <c r="B96"/>
  <c r="G94"/>
  <c r="B128" s="1"/>
  <c r="F91"/>
  <c r="E91"/>
  <c r="D91"/>
  <c r="C91"/>
  <c r="B91"/>
  <c r="G89"/>
  <c r="B127" s="1"/>
  <c r="F86"/>
  <c r="E86"/>
  <c r="D86"/>
  <c r="C86"/>
  <c r="B86"/>
  <c r="G84"/>
  <c r="B126" s="1"/>
  <c r="F81"/>
  <c r="E81"/>
  <c r="D81"/>
  <c r="C81"/>
  <c r="B81"/>
  <c r="G79"/>
  <c r="B125" s="1"/>
  <c r="F76"/>
  <c r="E76"/>
  <c r="D76"/>
  <c r="C76"/>
  <c r="B76"/>
  <c r="G74"/>
  <c r="B124" s="1"/>
  <c r="F71"/>
  <c r="E71"/>
  <c r="D71"/>
  <c r="C71"/>
  <c r="B71"/>
  <c r="G69"/>
  <c r="B123" s="1"/>
  <c r="F66"/>
  <c r="E66"/>
  <c r="D66"/>
  <c r="C66"/>
  <c r="B66"/>
  <c r="G64"/>
  <c r="B122" s="1"/>
  <c r="F61"/>
  <c r="E61"/>
  <c r="D61"/>
  <c r="C61"/>
  <c r="B61"/>
  <c r="G59"/>
  <c r="B121" s="1"/>
  <c r="F56"/>
  <c r="E56"/>
  <c r="D56"/>
  <c r="C56"/>
  <c r="B56"/>
  <c r="G54"/>
  <c r="B120" s="1"/>
  <c r="F51"/>
  <c r="E51"/>
  <c r="D51"/>
  <c r="C51"/>
  <c r="B51"/>
  <c r="G49"/>
  <c r="B119" s="1"/>
  <c r="F46"/>
  <c r="E46"/>
  <c r="D46"/>
  <c r="C46"/>
  <c r="B46"/>
  <c r="G44"/>
  <c r="B118" s="1"/>
  <c r="F41"/>
  <c r="E41"/>
  <c r="D41"/>
  <c r="C41"/>
  <c r="B41"/>
  <c r="G39"/>
  <c r="B117" s="1"/>
  <c r="F36"/>
  <c r="E36"/>
  <c r="D36"/>
  <c r="C36"/>
  <c r="B36"/>
  <c r="G34"/>
  <c r="B116" s="1"/>
  <c r="F31"/>
  <c r="E31"/>
  <c r="D31"/>
  <c r="C31"/>
  <c r="B31"/>
  <c r="G29"/>
  <c r="B115" s="1"/>
  <c r="F26"/>
  <c r="E26"/>
  <c r="D26"/>
  <c r="C26"/>
  <c r="B26"/>
  <c r="G24"/>
  <c r="B114" s="1"/>
  <c r="F21"/>
  <c r="E21"/>
  <c r="D21"/>
  <c r="C21"/>
  <c r="B21"/>
  <c r="G19"/>
  <c r="B113" s="1"/>
  <c r="F16"/>
  <c r="E16"/>
  <c r="D16"/>
  <c r="C16"/>
  <c r="B16"/>
  <c r="G14"/>
  <c r="B112" s="1"/>
  <c r="F11"/>
  <c r="E11"/>
  <c r="D11"/>
  <c r="C11"/>
  <c r="B11"/>
  <c r="G9"/>
  <c r="B111" s="1"/>
  <c r="F6"/>
  <c r="E6"/>
  <c r="D6"/>
  <c r="C6"/>
  <c r="B6"/>
  <c r="G4"/>
  <c r="B110" s="1"/>
  <c r="L6" i="3" l="1"/>
  <c r="C6"/>
  <c r="D6"/>
  <c r="E6"/>
  <c r="F6"/>
  <c r="G6"/>
  <c r="H6"/>
  <c r="I6"/>
  <c r="J6"/>
  <c r="K6"/>
  <c r="B6"/>
  <c r="G33" i="2"/>
  <c r="G31"/>
  <c r="G29"/>
  <c r="G27"/>
  <c r="G25"/>
  <c r="G23"/>
  <c r="G21"/>
  <c r="G19"/>
  <c r="G17"/>
  <c r="G15"/>
  <c r="G13"/>
  <c r="G11"/>
  <c r="G9"/>
  <c r="G7"/>
  <c r="G5"/>
  <c r="G3"/>
</calcChain>
</file>

<file path=xl/sharedStrings.xml><?xml version="1.0" encoding="utf-8"?>
<sst xmlns="http://schemas.openxmlformats.org/spreadsheetml/2006/main" count="387" uniqueCount="199">
  <si>
    <t>可愛屁孩隊</t>
  </si>
  <si>
    <t>范嘉玲</t>
  </si>
  <si>
    <t>徐若凌</t>
  </si>
  <si>
    <t>白宇彤</t>
  </si>
  <si>
    <t>507A隊</t>
  </si>
  <si>
    <t>鄭伯佑</t>
  </si>
  <si>
    <t>黃鼎泰</t>
  </si>
  <si>
    <t>蘇育辰</t>
  </si>
  <si>
    <t>傅紹倫</t>
  </si>
  <si>
    <t>黃智翔</t>
  </si>
  <si>
    <t>喜氣揚揚隊</t>
  </si>
  <si>
    <t>林哲揚</t>
  </si>
  <si>
    <t>張紫婕</t>
  </si>
  <si>
    <t>黃庭葳</t>
  </si>
  <si>
    <t>莊宜展</t>
  </si>
  <si>
    <t>陳佳瑩</t>
  </si>
  <si>
    <t>507B隊</t>
  </si>
  <si>
    <t>范永宸</t>
  </si>
  <si>
    <t>楊承叡</t>
  </si>
  <si>
    <t>吳彥勳</t>
  </si>
  <si>
    <t>古竟凱</t>
  </si>
  <si>
    <t>美女隊</t>
  </si>
  <si>
    <t>羅怡涵</t>
  </si>
  <si>
    <t>史毓因</t>
  </si>
  <si>
    <t>江姳萱</t>
  </si>
  <si>
    <t>曾珮芸</t>
  </si>
  <si>
    <t>蔡亞妡</t>
  </si>
  <si>
    <t>507D隊</t>
  </si>
  <si>
    <t>陳卉庭</t>
  </si>
  <si>
    <t>吳珮瑄</t>
  </si>
  <si>
    <t>莊佩璇</t>
  </si>
  <si>
    <t>李渝亭</t>
  </si>
  <si>
    <t>陳沁妤</t>
  </si>
  <si>
    <t>余如臻</t>
  </si>
  <si>
    <t>田庭儀</t>
  </si>
  <si>
    <t>廖盈嘉</t>
  </si>
  <si>
    <t>林翔宸</t>
  </si>
  <si>
    <t>張家綺</t>
  </si>
  <si>
    <t>507C隊</t>
  </si>
  <si>
    <t>許芸瑄</t>
  </si>
  <si>
    <t>謝怡萱</t>
  </si>
  <si>
    <t>盧品樺</t>
  </si>
  <si>
    <t>劉瑾慈</t>
  </si>
  <si>
    <t>張語恩</t>
  </si>
  <si>
    <t>怪物隊</t>
  </si>
  <si>
    <t>簡楷庭</t>
  </si>
  <si>
    <t>黃盛煒</t>
  </si>
  <si>
    <t>李旻曦</t>
  </si>
  <si>
    <t>梁維軒</t>
  </si>
  <si>
    <t>王偉安</t>
  </si>
  <si>
    <t>飛快繩隊</t>
  </si>
  <si>
    <t>蔡宜婕</t>
  </si>
  <si>
    <t>林靖</t>
  </si>
  <si>
    <t>呂盈禎</t>
  </si>
  <si>
    <t>韓德英</t>
  </si>
  <si>
    <t>田羽辰</t>
  </si>
  <si>
    <t>旋風組</t>
  </si>
  <si>
    <t>王辰睿</t>
  </si>
  <si>
    <t>莊家漢</t>
  </si>
  <si>
    <t>黃頴橙</t>
  </si>
  <si>
    <t>陳學瑋</t>
  </si>
  <si>
    <t>葉子全</t>
  </si>
  <si>
    <t>薇薇安隊</t>
  </si>
  <si>
    <t>王紫瑜</t>
  </si>
  <si>
    <t>張愷恩</t>
  </si>
  <si>
    <t>蔡曉嬋</t>
  </si>
  <si>
    <t>吳沛儒</t>
  </si>
  <si>
    <t>黃瀞儀</t>
  </si>
  <si>
    <t>小熊組</t>
  </si>
  <si>
    <t>劉紜伊</t>
  </si>
  <si>
    <t>陳珈璇</t>
  </si>
  <si>
    <t>黃語婕</t>
  </si>
  <si>
    <t>林采薇</t>
  </si>
  <si>
    <t>黃宥傑</t>
  </si>
  <si>
    <t>阿公冰代表隊</t>
  </si>
  <si>
    <t>駱民翰</t>
  </si>
  <si>
    <t>徐永璋</t>
  </si>
  <si>
    <t>李承曄</t>
  </si>
  <si>
    <t>林昱丞</t>
  </si>
  <si>
    <t>武沂嘉</t>
  </si>
  <si>
    <t>超級耐力隊</t>
  </si>
  <si>
    <t>吳定勳</t>
  </si>
  <si>
    <t>張昂官</t>
  </si>
  <si>
    <t xml:space="preserve">程睿艺 </t>
  </si>
  <si>
    <t>彭于庭</t>
  </si>
  <si>
    <t>林佳諭</t>
  </si>
  <si>
    <t>磐石隊</t>
  </si>
  <si>
    <t>趙笛雲</t>
  </si>
  <si>
    <t>汪禹岑</t>
  </si>
  <si>
    <t>廣玉萱</t>
  </si>
  <si>
    <t>吳睿恩</t>
  </si>
  <si>
    <t>黃鈺銓</t>
  </si>
  <si>
    <t>李元弘</t>
  </si>
  <si>
    <t>506隊</t>
  </si>
  <si>
    <t>葉日庭</t>
  </si>
  <si>
    <t>秦聖宏</t>
  </si>
  <si>
    <t>李家宏</t>
  </si>
  <si>
    <t>鐘博葳</t>
  </si>
  <si>
    <t>魏浩丞</t>
  </si>
  <si>
    <t>楊晨佑</t>
  </si>
  <si>
    <t>晨興齊</t>
  </si>
  <si>
    <t>林少承</t>
  </si>
  <si>
    <t>陳淨榕</t>
  </si>
  <si>
    <t>劉美珍</t>
  </si>
  <si>
    <t>邱郁珊</t>
  </si>
  <si>
    <t>501-1隊</t>
  </si>
  <si>
    <t>莊皓宇</t>
  </si>
  <si>
    <t>郭鎮寬</t>
  </si>
  <si>
    <t>賴鎮益</t>
  </si>
  <si>
    <t>陳佳宜</t>
  </si>
  <si>
    <t>高葭瑀</t>
  </si>
  <si>
    <t>許俊翔</t>
  </si>
  <si>
    <t>王聖文</t>
  </si>
  <si>
    <t>陳恩融</t>
  </si>
  <si>
    <t>高程恩</t>
  </si>
  <si>
    <t>林嘉誠</t>
  </si>
  <si>
    <t>501-2隊</t>
  </si>
  <si>
    <t>林錦佑</t>
  </si>
  <si>
    <t>田耿豪</t>
  </si>
  <si>
    <t>張妤暄</t>
  </si>
  <si>
    <t>歐佩珊</t>
  </si>
  <si>
    <t>葉湘柔</t>
  </si>
  <si>
    <t>隊名</t>
    <phoneticPr fontId="3" type="noConversion"/>
  </si>
  <si>
    <t>選手1</t>
    <phoneticPr fontId="3" type="noConversion"/>
  </si>
  <si>
    <t>選手2</t>
  </si>
  <si>
    <t>選手3</t>
  </si>
  <si>
    <t>選手4</t>
  </si>
  <si>
    <t>選手5</t>
  </si>
  <si>
    <t>閃電繩隊</t>
  </si>
  <si>
    <t>薛宇廷</t>
  </si>
  <si>
    <t>鐘俊名</t>
  </si>
  <si>
    <t>廖祥呈</t>
  </si>
  <si>
    <t>高佳和</t>
  </si>
  <si>
    <t>胡睿哲</t>
  </si>
  <si>
    <t>林宇岑</t>
  </si>
  <si>
    <t>李偉銓</t>
  </si>
  <si>
    <t>賴郁婷</t>
  </si>
  <si>
    <t>朱芷葳</t>
  </si>
  <si>
    <t>莊苡婕</t>
  </si>
  <si>
    <t>光速隊</t>
  </si>
  <si>
    <t>何冠穎</t>
  </si>
  <si>
    <t>蔡均佑</t>
  </si>
  <si>
    <t>劉益任</t>
  </si>
  <si>
    <t>葉維翊</t>
  </si>
  <si>
    <t>張芳瑜</t>
  </si>
  <si>
    <t>跳繩高手</t>
  </si>
  <si>
    <t>林庭岳</t>
  </si>
  <si>
    <t>蔡定凱</t>
  </si>
  <si>
    <t>張智杰</t>
  </si>
  <si>
    <t>葛江恆</t>
  </si>
  <si>
    <t>林揚乢</t>
  </si>
  <si>
    <t>得勝隊</t>
  </si>
  <si>
    <t>許姚俊庭</t>
  </si>
  <si>
    <t>黃品翰</t>
  </si>
  <si>
    <t>阮碩恩</t>
  </si>
  <si>
    <t>王語慈</t>
  </si>
  <si>
    <t>陶立禎</t>
  </si>
  <si>
    <t>駱娟妮</t>
  </si>
  <si>
    <t>甘貫程</t>
  </si>
  <si>
    <t>莊子維</t>
  </si>
  <si>
    <t>王傳捷</t>
  </si>
  <si>
    <t>伍楚喬</t>
  </si>
  <si>
    <t>吳東晨</t>
  </si>
  <si>
    <t>黃庭恩</t>
  </si>
  <si>
    <t>陳紘曄</t>
  </si>
  <si>
    <t>陳亮羽</t>
  </si>
  <si>
    <t>徐士舜</t>
  </si>
  <si>
    <t>彭靜茹</t>
  </si>
  <si>
    <t>陳亮妤</t>
  </si>
  <si>
    <t>羅函</t>
  </si>
  <si>
    <t>黃子瀞</t>
  </si>
  <si>
    <t>翁愷翊</t>
  </si>
  <si>
    <t>彭許康志</t>
  </si>
  <si>
    <t>啦啦熊隊</t>
    <phoneticPr fontId="3" type="noConversion"/>
  </si>
  <si>
    <t>詹尚昊</t>
    <phoneticPr fontId="3" type="noConversion"/>
  </si>
  <si>
    <t>隊名</t>
    <phoneticPr fontId="3" type="noConversion"/>
  </si>
  <si>
    <t>選手1</t>
    <phoneticPr fontId="3" type="noConversion"/>
  </si>
  <si>
    <t>最佳成績</t>
    <phoneticPr fontId="3" type="noConversion"/>
  </si>
  <si>
    <t>總計</t>
    <phoneticPr fontId="3" type="noConversion"/>
  </si>
  <si>
    <t>名次</t>
    <phoneticPr fontId="3" type="noConversion"/>
  </si>
  <si>
    <t>吳孟剛</t>
    <phoneticPr fontId="3" type="noConversion"/>
  </si>
  <si>
    <t>張芳瑜</t>
    <phoneticPr fontId="3" type="noConversion"/>
  </si>
  <si>
    <t>最佳成績</t>
    <phoneticPr fontId="3" type="noConversion"/>
  </si>
  <si>
    <t>第2次</t>
  </si>
  <si>
    <t>第3次</t>
  </si>
  <si>
    <t>第1次</t>
    <phoneticPr fontId="3" type="noConversion"/>
  </si>
  <si>
    <t>合計</t>
    <phoneticPr fontId="3" type="noConversion"/>
  </si>
  <si>
    <t>名次</t>
    <phoneticPr fontId="3" type="noConversion"/>
  </si>
  <si>
    <t>隊名</t>
    <phoneticPr fontId="3" type="noConversion"/>
  </si>
  <si>
    <t>最佳成績</t>
    <phoneticPr fontId="3" type="noConversion"/>
  </si>
  <si>
    <t>名次</t>
    <phoneticPr fontId="3" type="noConversion"/>
  </si>
  <si>
    <t>黃惠榆</t>
    <phoneticPr fontId="3" type="noConversion"/>
  </si>
  <si>
    <t>王</t>
    <phoneticPr fontId="3" type="noConversion"/>
  </si>
  <si>
    <t>第1次</t>
    <phoneticPr fontId="3" type="noConversion"/>
  </si>
  <si>
    <t>總計</t>
    <phoneticPr fontId="3" type="noConversion"/>
  </si>
  <si>
    <t>合計</t>
    <phoneticPr fontId="3" type="noConversion"/>
  </si>
  <si>
    <t>吳孟剛</t>
    <phoneticPr fontId="3" type="noConversion"/>
  </si>
  <si>
    <t>鍾家維</t>
    <phoneticPr fontId="3" type="noConversion"/>
  </si>
  <si>
    <t>柯毅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</si>
</sst>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opLeftCell="A118" workbookViewId="0">
      <selection activeCell="H7" sqref="H7"/>
    </sheetView>
  </sheetViews>
  <sheetFormatPr defaultRowHeight="16.5"/>
  <sheetData>
    <row r="1" spans="1:8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</row>
    <row r="2" spans="1:8" ht="39.75" thickBot="1">
      <c r="A2" s="5" t="s">
        <v>0</v>
      </c>
      <c r="B2" s="2" t="s">
        <v>1</v>
      </c>
      <c r="C2" s="1" t="s">
        <v>3</v>
      </c>
      <c r="D2" s="2" t="s">
        <v>191</v>
      </c>
      <c r="E2" s="2" t="s">
        <v>2</v>
      </c>
      <c r="F2" s="2" t="s">
        <v>192</v>
      </c>
      <c r="G2" s="2"/>
      <c r="H2" s="1"/>
    </row>
    <row r="3" spans="1:8" ht="16.5" customHeight="1">
      <c r="A3" s="5" t="s">
        <v>193</v>
      </c>
      <c r="B3" s="2">
        <v>114</v>
      </c>
      <c r="C3" s="2">
        <v>45</v>
      </c>
      <c r="D3" s="2">
        <v>154</v>
      </c>
      <c r="E3" s="2">
        <v>18</v>
      </c>
      <c r="F3" s="2">
        <v>242</v>
      </c>
      <c r="G3" s="2" t="s">
        <v>194</v>
      </c>
    </row>
    <row r="4" spans="1:8" ht="19.5">
      <c r="A4" s="5" t="s">
        <v>183</v>
      </c>
      <c r="B4" s="2">
        <v>46</v>
      </c>
      <c r="C4" s="2">
        <v>26</v>
      </c>
      <c r="D4" s="2">
        <v>59</v>
      </c>
      <c r="E4" s="2">
        <v>2</v>
      </c>
      <c r="F4" s="2">
        <v>109</v>
      </c>
      <c r="G4" s="2">
        <f>SUM(B6:F6)</f>
        <v>1121</v>
      </c>
    </row>
    <row r="5" spans="1:8" ht="19.5">
      <c r="A5" s="5" t="s">
        <v>184</v>
      </c>
      <c r="B5" s="2">
        <v>175</v>
      </c>
      <c r="C5" s="2">
        <v>20</v>
      </c>
      <c r="D5" s="2">
        <v>48</v>
      </c>
      <c r="E5" s="2">
        <v>5</v>
      </c>
      <c r="F5" s="2">
        <v>58</v>
      </c>
      <c r="G5" s="2" t="s">
        <v>190</v>
      </c>
    </row>
    <row r="6" spans="1:8" ht="19.5">
      <c r="A6" s="5" t="s">
        <v>195</v>
      </c>
      <c r="B6" s="2">
        <f>SUM(B3:B5)</f>
        <v>335</v>
      </c>
      <c r="C6" s="2">
        <f t="shared" ref="C6:F6" si="0">SUM(C3:C5)</f>
        <v>91</v>
      </c>
      <c r="D6" s="2">
        <f t="shared" si="0"/>
        <v>261</v>
      </c>
      <c r="E6" s="2">
        <f t="shared" si="0"/>
        <v>25</v>
      </c>
      <c r="F6" s="2">
        <f t="shared" si="0"/>
        <v>409</v>
      </c>
      <c r="G6" s="2"/>
    </row>
    <row r="7" spans="1:8" ht="19.5">
      <c r="A7" s="5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"/>
    </row>
    <row r="8" spans="1:8" ht="19.5">
      <c r="A8" s="5" t="s">
        <v>193</v>
      </c>
      <c r="B8" s="2">
        <v>103</v>
      </c>
      <c r="C8" s="2">
        <v>86</v>
      </c>
      <c r="D8" s="2">
        <v>105</v>
      </c>
      <c r="E8" s="2">
        <v>73</v>
      </c>
      <c r="F8" s="2">
        <v>50</v>
      </c>
      <c r="G8" s="2" t="s">
        <v>194</v>
      </c>
    </row>
    <row r="9" spans="1:8" ht="19.5">
      <c r="A9" s="5" t="s">
        <v>183</v>
      </c>
      <c r="B9" s="2">
        <v>5</v>
      </c>
      <c r="C9" s="2">
        <v>60</v>
      </c>
      <c r="D9" s="2">
        <v>68</v>
      </c>
      <c r="E9" s="2">
        <v>12</v>
      </c>
      <c r="F9" s="2">
        <v>42</v>
      </c>
      <c r="G9" s="2">
        <f>SUM(B11:F11)</f>
        <v>821</v>
      </c>
    </row>
    <row r="10" spans="1:8" ht="19.5">
      <c r="A10" s="5" t="s">
        <v>184</v>
      </c>
      <c r="B10" s="2">
        <v>56</v>
      </c>
      <c r="C10" s="2">
        <v>82</v>
      </c>
      <c r="D10" s="2">
        <v>6</v>
      </c>
      <c r="E10" s="2">
        <v>11</v>
      </c>
      <c r="F10" s="2">
        <v>62</v>
      </c>
      <c r="G10" s="2" t="s">
        <v>190</v>
      </c>
    </row>
    <row r="11" spans="1:8" ht="19.5">
      <c r="A11" s="5" t="s">
        <v>195</v>
      </c>
      <c r="B11" s="2">
        <f>SUM(B8:B10)</f>
        <v>164</v>
      </c>
      <c r="C11" s="2">
        <f t="shared" ref="C11:F11" si="1">SUM(C8:C10)</f>
        <v>228</v>
      </c>
      <c r="D11" s="2">
        <f t="shared" si="1"/>
        <v>179</v>
      </c>
      <c r="E11" s="2">
        <f t="shared" si="1"/>
        <v>96</v>
      </c>
      <c r="F11" s="2">
        <f t="shared" si="1"/>
        <v>154</v>
      </c>
      <c r="G11" s="2"/>
    </row>
    <row r="12" spans="1:8" ht="19.5">
      <c r="A12" s="7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3"/>
    </row>
    <row r="13" spans="1:8" ht="19.5">
      <c r="A13" s="5" t="s">
        <v>193</v>
      </c>
      <c r="B13" s="2">
        <v>361</v>
      </c>
      <c r="C13" s="2">
        <v>140</v>
      </c>
      <c r="D13" s="2">
        <v>89</v>
      </c>
      <c r="E13" s="2">
        <v>233</v>
      </c>
      <c r="F13" s="2">
        <v>129</v>
      </c>
      <c r="G13" s="2" t="s">
        <v>194</v>
      </c>
    </row>
    <row r="14" spans="1:8" ht="19.5">
      <c r="A14" s="5" t="s">
        <v>183</v>
      </c>
      <c r="B14" s="2">
        <v>1</v>
      </c>
      <c r="C14" s="2">
        <v>50</v>
      </c>
      <c r="D14" s="2">
        <v>65</v>
      </c>
      <c r="E14" s="2">
        <v>140</v>
      </c>
      <c r="F14" s="2">
        <v>30</v>
      </c>
      <c r="G14" s="2">
        <f>SUM(B16:F16)</f>
        <v>1417</v>
      </c>
    </row>
    <row r="15" spans="1:8" ht="19.5">
      <c r="A15" s="5" t="s">
        <v>184</v>
      </c>
      <c r="B15" s="2">
        <v>5</v>
      </c>
      <c r="C15" s="2">
        <v>49</v>
      </c>
      <c r="D15" s="2">
        <v>24</v>
      </c>
      <c r="E15" s="2">
        <v>20</v>
      </c>
      <c r="F15" s="2">
        <v>81</v>
      </c>
      <c r="G15" s="2" t="s">
        <v>190</v>
      </c>
    </row>
    <row r="16" spans="1:8" ht="19.5">
      <c r="A16" s="5" t="s">
        <v>195</v>
      </c>
      <c r="B16" s="2">
        <f>SUM(B13:B15)</f>
        <v>367</v>
      </c>
      <c r="C16" s="2">
        <f t="shared" ref="C16:F16" si="2">SUM(C13:C15)</f>
        <v>239</v>
      </c>
      <c r="D16" s="2">
        <f t="shared" si="2"/>
        <v>178</v>
      </c>
      <c r="E16" s="2">
        <f t="shared" si="2"/>
        <v>393</v>
      </c>
      <c r="F16" s="2">
        <f t="shared" si="2"/>
        <v>240</v>
      </c>
      <c r="G16" s="2"/>
    </row>
    <row r="17" spans="1:8" ht="19.5">
      <c r="A17" s="5" t="s">
        <v>16</v>
      </c>
      <c r="B17" s="2" t="s">
        <v>17</v>
      </c>
      <c r="C17" s="2" t="s">
        <v>196</v>
      </c>
      <c r="D17" s="2" t="s">
        <v>18</v>
      </c>
      <c r="E17" s="2" t="s">
        <v>19</v>
      </c>
      <c r="F17" s="2" t="s">
        <v>20</v>
      </c>
      <c r="G17" s="3"/>
    </row>
    <row r="18" spans="1:8" ht="19.5">
      <c r="A18" s="5" t="s">
        <v>193</v>
      </c>
      <c r="B18" s="2">
        <v>6</v>
      </c>
      <c r="C18" s="2">
        <v>127</v>
      </c>
      <c r="D18" s="2">
        <v>53</v>
      </c>
      <c r="E18" s="2">
        <v>35</v>
      </c>
      <c r="F18" s="2">
        <v>8</v>
      </c>
      <c r="G18" s="2" t="s">
        <v>194</v>
      </c>
    </row>
    <row r="19" spans="1:8" ht="20.25" thickBot="1">
      <c r="A19" s="5" t="s">
        <v>183</v>
      </c>
      <c r="B19" s="2">
        <v>53</v>
      </c>
      <c r="C19" s="2">
        <v>107</v>
      </c>
      <c r="D19" s="2">
        <v>71</v>
      </c>
      <c r="E19" s="2">
        <v>35</v>
      </c>
      <c r="F19" s="2">
        <v>4</v>
      </c>
      <c r="G19" s="2">
        <f>SUM(B21:F21)</f>
        <v>747</v>
      </c>
      <c r="H19" s="1"/>
    </row>
    <row r="20" spans="1:8" ht="19.5">
      <c r="A20" s="5" t="s">
        <v>184</v>
      </c>
      <c r="B20" s="2">
        <v>24</v>
      </c>
      <c r="C20" s="2">
        <v>123</v>
      </c>
      <c r="D20" s="2">
        <v>64</v>
      </c>
      <c r="E20" s="2">
        <v>32</v>
      </c>
      <c r="F20" s="2">
        <v>5</v>
      </c>
      <c r="G20" s="2" t="s">
        <v>190</v>
      </c>
    </row>
    <row r="21" spans="1:8" ht="19.5">
      <c r="A21" s="5" t="s">
        <v>195</v>
      </c>
      <c r="B21" s="2">
        <f>SUM(B18:B20)</f>
        <v>83</v>
      </c>
      <c r="C21" s="2">
        <f t="shared" ref="C21:F21" si="3">SUM(C18:C20)</f>
        <v>357</v>
      </c>
      <c r="D21" s="2">
        <f t="shared" si="3"/>
        <v>188</v>
      </c>
      <c r="E21" s="2">
        <f t="shared" si="3"/>
        <v>102</v>
      </c>
      <c r="F21" s="2">
        <f t="shared" si="3"/>
        <v>17</v>
      </c>
      <c r="G21" s="2"/>
    </row>
    <row r="22" spans="1:8" ht="19.5">
      <c r="A22" s="7" t="s">
        <v>21</v>
      </c>
      <c r="B22" s="2" t="s">
        <v>22</v>
      </c>
      <c r="C22" s="2" t="s">
        <v>23</v>
      </c>
      <c r="D22" s="2" t="s">
        <v>24</v>
      </c>
      <c r="E22" s="2" t="s">
        <v>25</v>
      </c>
      <c r="F22" s="2" t="s">
        <v>26</v>
      </c>
      <c r="G22" s="3"/>
    </row>
    <row r="23" spans="1:8" ht="19.5">
      <c r="A23" s="5" t="s">
        <v>193</v>
      </c>
      <c r="B23" s="2">
        <v>144</v>
      </c>
      <c r="C23" s="2">
        <v>70</v>
      </c>
      <c r="D23" s="2">
        <v>59</v>
      </c>
      <c r="E23" s="2">
        <v>4</v>
      </c>
      <c r="F23" s="2">
        <v>151</v>
      </c>
      <c r="G23" s="2" t="s">
        <v>194</v>
      </c>
    </row>
    <row r="24" spans="1:8" ht="19.5">
      <c r="A24" s="5" t="s">
        <v>183</v>
      </c>
      <c r="B24" s="2">
        <v>23</v>
      </c>
      <c r="C24" s="2">
        <v>36</v>
      </c>
      <c r="D24" s="2">
        <v>15</v>
      </c>
      <c r="E24" s="2">
        <v>67</v>
      </c>
      <c r="F24" s="2">
        <v>8</v>
      </c>
      <c r="G24" s="2">
        <f>SUM(B26:F26)</f>
        <v>859</v>
      </c>
    </row>
    <row r="25" spans="1:8" ht="19.5">
      <c r="A25" s="5" t="s">
        <v>184</v>
      </c>
      <c r="B25" s="2">
        <v>51</v>
      </c>
      <c r="C25" s="2">
        <v>104</v>
      </c>
      <c r="D25" s="2">
        <v>12</v>
      </c>
      <c r="E25" s="2">
        <v>5</v>
      </c>
      <c r="F25" s="2">
        <v>110</v>
      </c>
      <c r="G25" s="2" t="s">
        <v>190</v>
      </c>
    </row>
    <row r="26" spans="1:8" ht="19.5">
      <c r="A26" s="5" t="s">
        <v>195</v>
      </c>
      <c r="B26" s="2">
        <f>SUM(B23:B25)</f>
        <v>218</v>
      </c>
      <c r="C26" s="2">
        <f t="shared" ref="C26:F26" si="4">SUM(C23:C25)</f>
        <v>210</v>
      </c>
      <c r="D26" s="2">
        <f t="shared" si="4"/>
        <v>86</v>
      </c>
      <c r="E26" s="2">
        <f t="shared" si="4"/>
        <v>76</v>
      </c>
      <c r="F26" s="2">
        <f t="shared" si="4"/>
        <v>269</v>
      </c>
      <c r="G26" s="2"/>
    </row>
    <row r="27" spans="1:8" ht="19.5">
      <c r="A27" s="5" t="s">
        <v>27</v>
      </c>
      <c r="B27" s="2" t="s">
        <v>28</v>
      </c>
      <c r="C27" s="2" t="s">
        <v>29</v>
      </c>
      <c r="D27" s="2" t="s">
        <v>30</v>
      </c>
      <c r="E27" s="2" t="s">
        <v>31</v>
      </c>
      <c r="F27" s="2" t="s">
        <v>32</v>
      </c>
      <c r="G27" s="3"/>
    </row>
    <row r="28" spans="1:8" ht="19.5">
      <c r="A28" s="5" t="s">
        <v>193</v>
      </c>
      <c r="B28" s="2">
        <v>77</v>
      </c>
      <c r="C28" s="2">
        <v>101</v>
      </c>
      <c r="D28" s="2">
        <v>54</v>
      </c>
      <c r="E28" s="2">
        <v>94</v>
      </c>
      <c r="F28" s="2">
        <v>118</v>
      </c>
      <c r="G28" s="2" t="s">
        <v>194</v>
      </c>
    </row>
    <row r="29" spans="1:8" ht="19.5">
      <c r="A29" s="5" t="s">
        <v>183</v>
      </c>
      <c r="B29" s="2">
        <v>19</v>
      </c>
      <c r="C29" s="2">
        <v>1</v>
      </c>
      <c r="D29" s="2">
        <v>18</v>
      </c>
      <c r="E29" s="2">
        <v>36</v>
      </c>
      <c r="F29" s="2">
        <v>42</v>
      </c>
      <c r="G29" s="2">
        <f>SUM(B31:F31)</f>
        <v>769</v>
      </c>
    </row>
    <row r="30" spans="1:8" ht="19.5">
      <c r="A30" s="5" t="s">
        <v>184</v>
      </c>
      <c r="B30" s="2">
        <v>2</v>
      </c>
      <c r="C30" s="2">
        <v>79</v>
      </c>
      <c r="D30" s="2">
        <v>13</v>
      </c>
      <c r="E30" s="2">
        <v>64</v>
      </c>
      <c r="F30" s="2">
        <v>51</v>
      </c>
      <c r="G30" s="2" t="s">
        <v>190</v>
      </c>
    </row>
    <row r="31" spans="1:8" ht="19.5">
      <c r="A31" s="5" t="s">
        <v>195</v>
      </c>
      <c r="B31" s="2">
        <f>SUM(B28:B30)</f>
        <v>98</v>
      </c>
      <c r="C31" s="2">
        <f t="shared" ref="C31:F31" si="5">SUM(C28:C30)</f>
        <v>181</v>
      </c>
      <c r="D31" s="2">
        <f t="shared" si="5"/>
        <v>85</v>
      </c>
      <c r="E31" s="2">
        <f t="shared" si="5"/>
        <v>194</v>
      </c>
      <c r="F31" s="2">
        <f t="shared" si="5"/>
        <v>211</v>
      </c>
      <c r="G31" s="2"/>
    </row>
    <row r="32" spans="1:8" ht="19.5">
      <c r="A32" s="7" t="s">
        <v>33</v>
      </c>
      <c r="B32" s="2" t="s">
        <v>33</v>
      </c>
      <c r="C32" s="2" t="s">
        <v>34</v>
      </c>
      <c r="D32" s="2" t="s">
        <v>35</v>
      </c>
      <c r="E32" s="2" t="s">
        <v>36</v>
      </c>
      <c r="F32" s="2" t="s">
        <v>37</v>
      </c>
      <c r="G32" s="3"/>
    </row>
    <row r="33" spans="1:7" ht="19.5">
      <c r="A33" s="5" t="s">
        <v>193</v>
      </c>
      <c r="B33" s="2">
        <v>62</v>
      </c>
      <c r="C33" s="2">
        <v>78</v>
      </c>
      <c r="D33" s="2">
        <v>55</v>
      </c>
      <c r="E33" s="2">
        <v>132</v>
      </c>
      <c r="F33" s="2">
        <v>130</v>
      </c>
      <c r="G33" s="2" t="s">
        <v>194</v>
      </c>
    </row>
    <row r="34" spans="1:7" ht="19.5">
      <c r="A34" s="5" t="s">
        <v>183</v>
      </c>
      <c r="B34" s="2">
        <v>19</v>
      </c>
      <c r="C34" s="2">
        <v>11</v>
      </c>
      <c r="D34" s="2">
        <v>63</v>
      </c>
      <c r="E34" s="2">
        <v>54</v>
      </c>
      <c r="F34" s="2">
        <v>54</v>
      </c>
      <c r="G34" s="2">
        <f>SUM(B36:F36)</f>
        <v>821</v>
      </c>
    </row>
    <row r="35" spans="1:7" ht="19.5">
      <c r="A35" s="5" t="s">
        <v>184</v>
      </c>
      <c r="B35" s="2">
        <v>17</v>
      </c>
      <c r="C35" s="2">
        <v>51</v>
      </c>
      <c r="D35" s="2">
        <v>9</v>
      </c>
      <c r="E35" s="2">
        <v>59</v>
      </c>
      <c r="F35" s="2">
        <v>27</v>
      </c>
      <c r="G35" s="2" t="s">
        <v>190</v>
      </c>
    </row>
    <row r="36" spans="1:7" ht="19.5">
      <c r="A36" s="5" t="s">
        <v>195</v>
      </c>
      <c r="B36" s="2">
        <f>SUM(B33:B35)</f>
        <v>98</v>
      </c>
      <c r="C36" s="2">
        <f t="shared" ref="C36:F36" si="6">SUM(C33:C35)</f>
        <v>140</v>
      </c>
      <c r="D36" s="2">
        <f t="shared" si="6"/>
        <v>127</v>
      </c>
      <c r="E36" s="2">
        <f t="shared" si="6"/>
        <v>245</v>
      </c>
      <c r="F36" s="2">
        <f t="shared" si="6"/>
        <v>211</v>
      </c>
      <c r="G36" s="2"/>
    </row>
    <row r="37" spans="1:7" ht="19.5">
      <c r="A37" s="5" t="s">
        <v>38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43</v>
      </c>
      <c r="G37" s="3"/>
    </row>
    <row r="38" spans="1:7" ht="19.5">
      <c r="A38" s="5" t="s">
        <v>193</v>
      </c>
      <c r="B38" s="2">
        <v>26</v>
      </c>
      <c r="C38" s="2">
        <v>125</v>
      </c>
      <c r="D38" s="2">
        <v>83</v>
      </c>
      <c r="E38" s="2">
        <v>107</v>
      </c>
      <c r="F38" s="2">
        <v>194</v>
      </c>
      <c r="G38" s="2" t="s">
        <v>194</v>
      </c>
    </row>
    <row r="39" spans="1:7" ht="19.5">
      <c r="A39" s="5" t="s">
        <v>183</v>
      </c>
      <c r="B39" s="2">
        <v>27</v>
      </c>
      <c r="C39" s="2">
        <v>67</v>
      </c>
      <c r="D39" s="2">
        <v>76</v>
      </c>
      <c r="E39" s="2">
        <v>42</v>
      </c>
      <c r="F39" s="2">
        <v>13</v>
      </c>
      <c r="G39" s="2">
        <f>SUM(B41:F41)</f>
        <v>926</v>
      </c>
    </row>
    <row r="40" spans="1:7" ht="19.5">
      <c r="A40" s="5" t="s">
        <v>184</v>
      </c>
      <c r="B40" s="2">
        <v>2</v>
      </c>
      <c r="C40" s="2">
        <v>72</v>
      </c>
      <c r="D40" s="2">
        <v>57</v>
      </c>
      <c r="E40" s="2">
        <v>24</v>
      </c>
      <c r="F40" s="2">
        <v>11</v>
      </c>
      <c r="G40" s="2" t="s">
        <v>190</v>
      </c>
    </row>
    <row r="41" spans="1:7" ht="19.5">
      <c r="A41" s="5" t="s">
        <v>195</v>
      </c>
      <c r="B41" s="2">
        <f>SUM(B38:B40)</f>
        <v>55</v>
      </c>
      <c r="C41" s="2">
        <f t="shared" ref="C41:F41" si="7">SUM(C38:C40)</f>
        <v>264</v>
      </c>
      <c r="D41" s="2">
        <f t="shared" si="7"/>
        <v>216</v>
      </c>
      <c r="E41" s="2">
        <f t="shared" si="7"/>
        <v>173</v>
      </c>
      <c r="F41" s="2">
        <f t="shared" si="7"/>
        <v>218</v>
      </c>
      <c r="G41" s="2"/>
    </row>
    <row r="42" spans="1:7" ht="19.5">
      <c r="A42" s="7" t="s">
        <v>44</v>
      </c>
      <c r="B42" s="2" t="s">
        <v>45</v>
      </c>
      <c r="C42" s="2" t="s">
        <v>46</v>
      </c>
      <c r="D42" s="2" t="s">
        <v>47</v>
      </c>
      <c r="E42" s="2" t="s">
        <v>197</v>
      </c>
      <c r="F42" s="2" t="s">
        <v>198</v>
      </c>
      <c r="G42" s="3"/>
    </row>
    <row r="43" spans="1:7" ht="19.5">
      <c r="A43" s="5" t="s">
        <v>193</v>
      </c>
      <c r="B43" s="2">
        <v>136</v>
      </c>
      <c r="C43" s="2">
        <v>316</v>
      </c>
      <c r="D43" s="2">
        <v>279</v>
      </c>
      <c r="E43" s="2">
        <v>90</v>
      </c>
      <c r="F43" s="2">
        <v>254</v>
      </c>
      <c r="G43" s="2" t="s">
        <v>194</v>
      </c>
    </row>
    <row r="44" spans="1:7" ht="19.5">
      <c r="A44" s="5" t="s">
        <v>183</v>
      </c>
      <c r="B44" s="2">
        <v>302</v>
      </c>
      <c r="C44" s="2">
        <v>2</v>
      </c>
      <c r="D44" s="2">
        <v>681</v>
      </c>
      <c r="E44" s="2">
        <v>4</v>
      </c>
      <c r="F44" s="2">
        <v>105</v>
      </c>
      <c r="G44" s="2">
        <f>SUM(B46:F46)</f>
        <v>3230</v>
      </c>
    </row>
    <row r="45" spans="1:7" ht="19.5">
      <c r="A45" s="5" t="s">
        <v>184</v>
      </c>
      <c r="B45" s="2">
        <v>149</v>
      </c>
      <c r="C45" s="2">
        <v>140</v>
      </c>
      <c r="D45" s="2">
        <v>550</v>
      </c>
      <c r="E45" s="2">
        <v>44</v>
      </c>
      <c r="F45" s="2">
        <v>178</v>
      </c>
      <c r="G45" s="2" t="s">
        <v>190</v>
      </c>
    </row>
    <row r="46" spans="1:7" ht="19.5">
      <c r="A46" s="5" t="s">
        <v>195</v>
      </c>
      <c r="B46" s="2">
        <f>SUM(B43:B45)</f>
        <v>587</v>
      </c>
      <c r="C46" s="2">
        <f t="shared" ref="C46:F46" si="8">SUM(C43:C45)</f>
        <v>458</v>
      </c>
      <c r="D46" s="2">
        <f t="shared" si="8"/>
        <v>1510</v>
      </c>
      <c r="E46" s="2">
        <f t="shared" si="8"/>
        <v>138</v>
      </c>
      <c r="F46" s="2">
        <f t="shared" si="8"/>
        <v>537</v>
      </c>
      <c r="G46" s="2"/>
    </row>
    <row r="47" spans="1:7" ht="19.5">
      <c r="A47" s="7" t="s">
        <v>50</v>
      </c>
      <c r="B47" s="2" t="s">
        <v>51</v>
      </c>
      <c r="C47" s="2" t="s">
        <v>52</v>
      </c>
      <c r="D47" s="2" t="s">
        <v>53</v>
      </c>
      <c r="E47" s="2" t="s">
        <v>54</v>
      </c>
      <c r="F47" s="6" t="s">
        <v>55</v>
      </c>
      <c r="G47" s="3"/>
    </row>
    <row r="48" spans="1:7" ht="19.5">
      <c r="A48" s="5" t="s">
        <v>193</v>
      </c>
      <c r="B48" s="2">
        <v>48</v>
      </c>
      <c r="C48" s="2">
        <v>52</v>
      </c>
      <c r="D48" s="2">
        <v>46</v>
      </c>
      <c r="E48" s="2">
        <v>45</v>
      </c>
      <c r="F48" s="2">
        <v>27</v>
      </c>
      <c r="G48" s="2" t="s">
        <v>194</v>
      </c>
    </row>
    <row r="49" spans="1:7" ht="19.5">
      <c r="A49" s="5" t="s">
        <v>183</v>
      </c>
      <c r="B49" s="2">
        <v>25</v>
      </c>
      <c r="C49" s="2">
        <v>9</v>
      </c>
      <c r="D49" s="2">
        <v>1</v>
      </c>
      <c r="E49" s="2">
        <v>19</v>
      </c>
      <c r="F49" s="2">
        <v>13</v>
      </c>
      <c r="G49" s="2">
        <f>SUM(B51:F51)</f>
        <v>382</v>
      </c>
    </row>
    <row r="50" spans="1:7" ht="19.5">
      <c r="A50" s="5" t="s">
        <v>184</v>
      </c>
      <c r="B50" s="2">
        <v>29</v>
      </c>
      <c r="C50" s="2">
        <v>25</v>
      </c>
      <c r="D50" s="2">
        <v>20</v>
      </c>
      <c r="E50" s="2">
        <v>17</v>
      </c>
      <c r="F50" s="2">
        <v>6</v>
      </c>
      <c r="G50" s="2" t="s">
        <v>190</v>
      </c>
    </row>
    <row r="51" spans="1:7" ht="19.5">
      <c r="A51" s="5" t="s">
        <v>195</v>
      </c>
      <c r="B51" s="2">
        <f>SUM(B48:B50)</f>
        <v>102</v>
      </c>
      <c r="C51" s="2">
        <f t="shared" ref="C51:F51" si="9">SUM(C48:C50)</f>
        <v>86</v>
      </c>
      <c r="D51" s="2">
        <f t="shared" si="9"/>
        <v>67</v>
      </c>
      <c r="E51" s="2">
        <f t="shared" si="9"/>
        <v>81</v>
      </c>
      <c r="F51" s="2">
        <f t="shared" si="9"/>
        <v>46</v>
      </c>
      <c r="G51" s="2"/>
    </row>
    <row r="52" spans="1:7" ht="19.5">
      <c r="A52" s="5" t="s">
        <v>56</v>
      </c>
      <c r="B52" s="2" t="s">
        <v>57</v>
      </c>
      <c r="C52" s="2" t="s">
        <v>58</v>
      </c>
      <c r="D52" s="2" t="s">
        <v>59</v>
      </c>
      <c r="E52" s="6" t="s">
        <v>60</v>
      </c>
      <c r="F52" s="6" t="s">
        <v>61</v>
      </c>
      <c r="G52" s="3"/>
    </row>
    <row r="53" spans="1:7" ht="19.5">
      <c r="A53" s="5" t="s">
        <v>193</v>
      </c>
      <c r="B53" s="2">
        <v>35</v>
      </c>
      <c r="C53" s="2">
        <v>34</v>
      </c>
      <c r="D53" s="2">
        <v>17</v>
      </c>
      <c r="E53" s="2">
        <v>20</v>
      </c>
      <c r="F53" s="2">
        <v>10</v>
      </c>
      <c r="G53" s="2" t="s">
        <v>194</v>
      </c>
    </row>
    <row r="54" spans="1:7" ht="19.5">
      <c r="A54" s="5" t="s">
        <v>183</v>
      </c>
      <c r="B54" s="2">
        <v>4</v>
      </c>
      <c r="C54" s="2">
        <v>20</v>
      </c>
      <c r="D54" s="2">
        <v>177</v>
      </c>
      <c r="E54" s="2">
        <v>39</v>
      </c>
      <c r="F54" s="2">
        <v>21</v>
      </c>
      <c r="G54" s="2">
        <f>SUM(B56:F56)</f>
        <v>495</v>
      </c>
    </row>
    <row r="55" spans="1:7" ht="19.5">
      <c r="A55" s="5" t="s">
        <v>184</v>
      </c>
      <c r="B55" s="2">
        <v>12</v>
      </c>
      <c r="C55" s="2">
        <v>1</v>
      </c>
      <c r="D55" s="2">
        <v>51</v>
      </c>
      <c r="E55" s="2">
        <v>43</v>
      </c>
      <c r="F55" s="2">
        <v>11</v>
      </c>
      <c r="G55" s="2" t="s">
        <v>190</v>
      </c>
    </row>
    <row r="56" spans="1:7" ht="19.5">
      <c r="A56" s="5" t="s">
        <v>195</v>
      </c>
      <c r="B56" s="2">
        <f>SUM(B53:B55)</f>
        <v>51</v>
      </c>
      <c r="C56" s="2">
        <f t="shared" ref="C56:F56" si="10">SUM(C53:C55)</f>
        <v>55</v>
      </c>
      <c r="D56" s="2">
        <f t="shared" si="10"/>
        <v>245</v>
      </c>
      <c r="E56" s="2">
        <f t="shared" si="10"/>
        <v>102</v>
      </c>
      <c r="F56" s="2">
        <f t="shared" si="10"/>
        <v>42</v>
      </c>
      <c r="G56" s="2"/>
    </row>
    <row r="57" spans="1:7" ht="19.5">
      <c r="A57" s="7" t="s">
        <v>62</v>
      </c>
      <c r="B57" s="2" t="s">
        <v>63</v>
      </c>
      <c r="C57" s="2" t="s">
        <v>64</v>
      </c>
      <c r="D57" s="2" t="s">
        <v>65</v>
      </c>
      <c r="E57" s="2" t="s">
        <v>66</v>
      </c>
      <c r="F57" s="2" t="s">
        <v>67</v>
      </c>
      <c r="G57" s="3"/>
    </row>
    <row r="58" spans="1:7" ht="19.5">
      <c r="A58" s="5" t="s">
        <v>193</v>
      </c>
      <c r="B58" s="2">
        <v>70</v>
      </c>
      <c r="C58" s="2">
        <v>45</v>
      </c>
      <c r="D58" s="2">
        <v>20</v>
      </c>
      <c r="E58" s="2">
        <v>25</v>
      </c>
      <c r="F58" s="2">
        <v>44</v>
      </c>
      <c r="G58" s="2" t="s">
        <v>194</v>
      </c>
    </row>
    <row r="59" spans="1:7" ht="19.5">
      <c r="A59" s="5" t="s">
        <v>183</v>
      </c>
      <c r="B59" s="2">
        <v>15</v>
      </c>
      <c r="C59" s="2">
        <v>1</v>
      </c>
      <c r="D59" s="2">
        <v>28</v>
      </c>
      <c r="E59" s="2">
        <v>35</v>
      </c>
      <c r="F59" s="2">
        <v>14</v>
      </c>
      <c r="G59" s="2">
        <f>SUM(B61:F61)</f>
        <v>371</v>
      </c>
    </row>
    <row r="60" spans="1:7" ht="19.5">
      <c r="A60" s="5" t="s">
        <v>184</v>
      </c>
      <c r="B60" s="2">
        <v>2</v>
      </c>
      <c r="C60" s="2">
        <v>22</v>
      </c>
      <c r="D60" s="2">
        <v>14</v>
      </c>
      <c r="E60" s="2">
        <v>14</v>
      </c>
      <c r="F60" s="2">
        <v>22</v>
      </c>
      <c r="G60" s="2" t="s">
        <v>190</v>
      </c>
    </row>
    <row r="61" spans="1:7" ht="19.5">
      <c r="A61" s="5" t="s">
        <v>195</v>
      </c>
      <c r="B61" s="2">
        <f>SUM(B58:B60)</f>
        <v>87</v>
      </c>
      <c r="C61" s="2">
        <f t="shared" ref="C61:F61" si="11">SUM(C58:C60)</f>
        <v>68</v>
      </c>
      <c r="D61" s="2">
        <f t="shared" si="11"/>
        <v>62</v>
      </c>
      <c r="E61" s="2">
        <f t="shared" si="11"/>
        <v>74</v>
      </c>
      <c r="F61" s="2">
        <f t="shared" si="11"/>
        <v>80</v>
      </c>
      <c r="G61" s="2"/>
    </row>
    <row r="62" spans="1:7" ht="19.5">
      <c r="A62" s="11" t="s">
        <v>68</v>
      </c>
      <c r="B62" s="2" t="s">
        <v>69</v>
      </c>
      <c r="C62" s="2" t="s">
        <v>70</v>
      </c>
      <c r="D62" s="2" t="s">
        <v>71</v>
      </c>
      <c r="E62" s="2" t="s">
        <v>72</v>
      </c>
      <c r="F62" s="2" t="s">
        <v>73</v>
      </c>
      <c r="G62" s="3"/>
    </row>
    <row r="63" spans="1:7" ht="19.5">
      <c r="A63" s="5" t="s">
        <v>193</v>
      </c>
      <c r="B63" s="2">
        <v>29</v>
      </c>
      <c r="C63" s="2">
        <v>30</v>
      </c>
      <c r="D63" s="2">
        <v>15</v>
      </c>
      <c r="E63" s="2">
        <v>13</v>
      </c>
      <c r="F63" s="2">
        <v>7</v>
      </c>
      <c r="G63" s="2" t="s">
        <v>194</v>
      </c>
    </row>
    <row r="64" spans="1:7" ht="19.5">
      <c r="A64" s="5" t="s">
        <v>183</v>
      </c>
      <c r="B64" s="2">
        <v>1</v>
      </c>
      <c r="C64" s="2">
        <v>1</v>
      </c>
      <c r="D64" s="2">
        <v>100</v>
      </c>
      <c r="E64" s="2">
        <v>4</v>
      </c>
      <c r="F64" s="2">
        <v>2</v>
      </c>
      <c r="G64" s="2">
        <f>SUM(B66:F66)</f>
        <v>316</v>
      </c>
    </row>
    <row r="65" spans="1:7" ht="19.5">
      <c r="A65" s="5" t="s">
        <v>184</v>
      </c>
      <c r="B65" s="2">
        <v>36</v>
      </c>
      <c r="C65" s="2">
        <v>16</v>
      </c>
      <c r="D65" s="2">
        <v>2</v>
      </c>
      <c r="E65" s="2">
        <v>41</v>
      </c>
      <c r="F65" s="2">
        <v>19</v>
      </c>
      <c r="G65" s="2" t="s">
        <v>190</v>
      </c>
    </row>
    <row r="66" spans="1:7" ht="19.5">
      <c r="A66" s="5" t="s">
        <v>195</v>
      </c>
      <c r="B66" s="2">
        <f>SUM(B63:B65)</f>
        <v>66</v>
      </c>
      <c r="C66" s="2">
        <f t="shared" ref="C66:F66" si="12">SUM(C63:C65)</f>
        <v>47</v>
      </c>
      <c r="D66" s="2">
        <f t="shared" si="12"/>
        <v>117</v>
      </c>
      <c r="E66" s="2">
        <f t="shared" si="12"/>
        <v>58</v>
      </c>
      <c r="F66" s="2">
        <f t="shared" si="12"/>
        <v>28</v>
      </c>
      <c r="G66" s="2"/>
    </row>
    <row r="67" spans="1:7" ht="19.5">
      <c r="A67" s="7" t="s">
        <v>74</v>
      </c>
      <c r="B67" s="2" t="s">
        <v>75</v>
      </c>
      <c r="C67" s="2" t="s">
        <v>76</v>
      </c>
      <c r="D67" s="2" t="s">
        <v>77</v>
      </c>
      <c r="E67" s="6" t="s">
        <v>78</v>
      </c>
      <c r="F67" s="6" t="s">
        <v>79</v>
      </c>
      <c r="G67" s="3"/>
    </row>
    <row r="68" spans="1:7" ht="19.5">
      <c r="A68" s="5" t="s">
        <v>193</v>
      </c>
      <c r="B68" s="2">
        <v>18</v>
      </c>
      <c r="C68" s="2">
        <v>40</v>
      </c>
      <c r="D68" s="2">
        <v>403</v>
      </c>
      <c r="E68" s="2">
        <v>29</v>
      </c>
      <c r="F68" s="2">
        <v>47</v>
      </c>
      <c r="G68" s="2" t="s">
        <v>194</v>
      </c>
    </row>
    <row r="69" spans="1:7" ht="19.5">
      <c r="A69" s="5" t="s">
        <v>183</v>
      </c>
      <c r="B69" s="2">
        <v>16</v>
      </c>
      <c r="C69" s="2">
        <v>116</v>
      </c>
      <c r="D69" s="2">
        <v>6</v>
      </c>
      <c r="E69" s="2">
        <v>39</v>
      </c>
      <c r="F69" s="2">
        <v>62</v>
      </c>
      <c r="G69" s="2">
        <f>SUM(B71:F71)</f>
        <v>979</v>
      </c>
    </row>
    <row r="70" spans="1:7" ht="19.5">
      <c r="A70" s="5" t="s">
        <v>184</v>
      </c>
      <c r="B70" s="2">
        <v>39</v>
      </c>
      <c r="C70" s="2">
        <v>65</v>
      </c>
      <c r="D70" s="2">
        <v>41</v>
      </c>
      <c r="E70" s="2">
        <v>18</v>
      </c>
      <c r="F70" s="2">
        <v>40</v>
      </c>
      <c r="G70" s="2" t="s">
        <v>190</v>
      </c>
    </row>
    <row r="71" spans="1:7" ht="19.5">
      <c r="A71" s="5" t="s">
        <v>195</v>
      </c>
      <c r="B71" s="2">
        <f>SUM(B68:B70)</f>
        <v>73</v>
      </c>
      <c r="C71" s="2">
        <f t="shared" ref="C71:F71" si="13">SUM(C68:C70)</f>
        <v>221</v>
      </c>
      <c r="D71" s="2">
        <f t="shared" si="13"/>
        <v>450</v>
      </c>
      <c r="E71" s="2">
        <f t="shared" si="13"/>
        <v>86</v>
      </c>
      <c r="F71" s="2">
        <f t="shared" si="13"/>
        <v>149</v>
      </c>
      <c r="G71" s="2"/>
    </row>
    <row r="72" spans="1:7" ht="19.5">
      <c r="A72" s="7" t="s">
        <v>80</v>
      </c>
      <c r="B72" s="2" t="s">
        <v>81</v>
      </c>
      <c r="C72" s="2" t="s">
        <v>82</v>
      </c>
      <c r="D72" s="2" t="s">
        <v>83</v>
      </c>
      <c r="E72" s="2" t="s">
        <v>84</v>
      </c>
      <c r="F72" s="2" t="s">
        <v>85</v>
      </c>
      <c r="G72" s="3"/>
    </row>
    <row r="73" spans="1:7" ht="19.5">
      <c r="A73" s="5" t="s">
        <v>193</v>
      </c>
      <c r="B73" s="2">
        <v>58</v>
      </c>
      <c r="C73" s="2">
        <v>88</v>
      </c>
      <c r="D73" s="2">
        <v>150</v>
      </c>
      <c r="E73" s="2">
        <v>75</v>
      </c>
      <c r="F73" s="2">
        <v>59</v>
      </c>
      <c r="G73" s="2" t="s">
        <v>194</v>
      </c>
    </row>
    <row r="74" spans="1:7" ht="19.5">
      <c r="A74" s="5" t="s">
        <v>183</v>
      </c>
      <c r="B74" s="2">
        <v>34</v>
      </c>
      <c r="C74" s="2">
        <v>19</v>
      </c>
      <c r="D74" s="2">
        <v>15</v>
      </c>
      <c r="E74" s="2">
        <v>2</v>
      </c>
      <c r="F74" s="2">
        <v>21</v>
      </c>
      <c r="G74" s="2">
        <f>SUM(B76:F76)</f>
        <v>867</v>
      </c>
    </row>
    <row r="75" spans="1:7" ht="19.5">
      <c r="A75" s="5" t="s">
        <v>184</v>
      </c>
      <c r="B75" s="2">
        <v>17</v>
      </c>
      <c r="C75" s="2">
        <v>10</v>
      </c>
      <c r="D75" s="2">
        <v>291</v>
      </c>
      <c r="E75" s="2">
        <v>18</v>
      </c>
      <c r="F75" s="2">
        <v>10</v>
      </c>
      <c r="G75" s="2" t="s">
        <v>190</v>
      </c>
    </row>
    <row r="76" spans="1:7" ht="19.5">
      <c r="A76" s="5" t="s">
        <v>195</v>
      </c>
      <c r="B76" s="2">
        <f>SUM(B73:B75)</f>
        <v>109</v>
      </c>
      <c r="C76" s="2">
        <f t="shared" ref="C76:F76" si="14">SUM(C73:C75)</f>
        <v>117</v>
      </c>
      <c r="D76" s="2">
        <f t="shared" si="14"/>
        <v>456</v>
      </c>
      <c r="E76" s="2">
        <f t="shared" si="14"/>
        <v>95</v>
      </c>
      <c r="F76" s="2">
        <f t="shared" si="14"/>
        <v>90</v>
      </c>
      <c r="G76" s="2"/>
    </row>
    <row r="77" spans="1:7" ht="19.5">
      <c r="A77" s="7" t="s">
        <v>86</v>
      </c>
      <c r="B77" s="2" t="s">
        <v>87</v>
      </c>
      <c r="C77" s="2" t="s">
        <v>88</v>
      </c>
      <c r="D77" s="2" t="s">
        <v>89</v>
      </c>
      <c r="E77" s="2" t="s">
        <v>90</v>
      </c>
      <c r="F77" s="2" t="s">
        <v>91</v>
      </c>
      <c r="G77" s="2" t="s">
        <v>92</v>
      </c>
    </row>
    <row r="78" spans="1:7" ht="19.5">
      <c r="A78" s="5" t="s">
        <v>193</v>
      </c>
      <c r="B78" s="2">
        <v>24</v>
      </c>
      <c r="C78" s="2">
        <v>124</v>
      </c>
      <c r="D78" s="2">
        <v>212</v>
      </c>
      <c r="E78" s="2">
        <v>66</v>
      </c>
      <c r="F78" s="2">
        <v>74</v>
      </c>
      <c r="G78" s="2" t="s">
        <v>194</v>
      </c>
    </row>
    <row r="79" spans="1:7" ht="19.5">
      <c r="A79" s="5" t="s">
        <v>183</v>
      </c>
      <c r="B79" s="2">
        <v>21</v>
      </c>
      <c r="C79" s="2">
        <v>26</v>
      </c>
      <c r="D79" s="2">
        <v>80</v>
      </c>
      <c r="E79" s="2">
        <v>23</v>
      </c>
      <c r="F79" s="2">
        <v>12</v>
      </c>
      <c r="G79" s="2">
        <f>SUM(B81:F81)</f>
        <v>892</v>
      </c>
    </row>
    <row r="80" spans="1:7" ht="19.5">
      <c r="A80" s="5" t="s">
        <v>184</v>
      </c>
      <c r="B80" s="2">
        <v>42</v>
      </c>
      <c r="C80" s="2">
        <v>27</v>
      </c>
      <c r="D80" s="2">
        <v>117</v>
      </c>
      <c r="E80" s="2">
        <v>25</v>
      </c>
      <c r="F80" s="2">
        <v>19</v>
      </c>
      <c r="G80" s="2" t="s">
        <v>190</v>
      </c>
    </row>
    <row r="81" spans="1:7" ht="19.5">
      <c r="A81" s="5" t="s">
        <v>195</v>
      </c>
      <c r="B81" s="2">
        <f>SUM(B78:B80)</f>
        <v>87</v>
      </c>
      <c r="C81" s="2">
        <f t="shared" ref="C81:F81" si="15">SUM(C78:C80)</f>
        <v>177</v>
      </c>
      <c r="D81" s="2">
        <f t="shared" si="15"/>
        <v>409</v>
      </c>
      <c r="E81" s="2">
        <f t="shared" si="15"/>
        <v>114</v>
      </c>
      <c r="F81" s="2">
        <f t="shared" si="15"/>
        <v>105</v>
      </c>
      <c r="G81" s="2"/>
    </row>
    <row r="82" spans="1:7" ht="19.5">
      <c r="A82" s="5" t="s">
        <v>93</v>
      </c>
      <c r="B82" s="2" t="s">
        <v>94</v>
      </c>
      <c r="C82" s="2" t="s">
        <v>95</v>
      </c>
      <c r="D82" s="2" t="s">
        <v>96</v>
      </c>
      <c r="E82" s="2" t="s">
        <v>97</v>
      </c>
      <c r="F82" s="2" t="s">
        <v>98</v>
      </c>
      <c r="G82" s="2"/>
    </row>
    <row r="83" spans="1:7" ht="19.5">
      <c r="A83" s="5" t="s">
        <v>193</v>
      </c>
      <c r="B83" s="2">
        <v>94</v>
      </c>
      <c r="C83" s="2">
        <v>180</v>
      </c>
      <c r="D83" s="2">
        <v>104</v>
      </c>
      <c r="E83" s="2">
        <v>53</v>
      </c>
      <c r="F83" s="2">
        <v>110</v>
      </c>
      <c r="G83" s="2" t="s">
        <v>194</v>
      </c>
    </row>
    <row r="84" spans="1:7" ht="19.5">
      <c r="A84" s="5" t="s">
        <v>183</v>
      </c>
      <c r="B84" s="2">
        <v>14</v>
      </c>
      <c r="C84" s="2">
        <v>56</v>
      </c>
      <c r="D84" s="2">
        <v>104</v>
      </c>
      <c r="E84" s="2">
        <v>34</v>
      </c>
      <c r="F84" s="2">
        <v>43</v>
      </c>
      <c r="G84" s="2">
        <f>SUM(B86:F86)</f>
        <v>1295</v>
      </c>
    </row>
    <row r="85" spans="1:7" ht="19.5">
      <c r="A85" s="5" t="s">
        <v>184</v>
      </c>
      <c r="B85" s="2">
        <v>38</v>
      </c>
      <c r="C85" s="2">
        <v>266</v>
      </c>
      <c r="D85" s="2">
        <v>70</v>
      </c>
      <c r="E85" s="2">
        <v>58</v>
      </c>
      <c r="F85" s="2">
        <v>71</v>
      </c>
      <c r="G85" s="2" t="s">
        <v>190</v>
      </c>
    </row>
    <row r="86" spans="1:7" ht="19.5">
      <c r="A86" s="5" t="s">
        <v>195</v>
      </c>
      <c r="B86" s="2">
        <f>SUM(B83:B85)</f>
        <v>146</v>
      </c>
      <c r="C86" s="2">
        <f t="shared" ref="C86:F86" si="16">SUM(C83:C85)</f>
        <v>502</v>
      </c>
      <c r="D86" s="2">
        <f t="shared" si="16"/>
        <v>278</v>
      </c>
      <c r="E86" s="2">
        <f t="shared" si="16"/>
        <v>145</v>
      </c>
      <c r="F86" s="2">
        <f t="shared" si="16"/>
        <v>224</v>
      </c>
      <c r="G86" s="2"/>
    </row>
    <row r="87" spans="1:7" ht="19.5">
      <c r="A87" s="7">
        <v>304</v>
      </c>
      <c r="B87" s="2" t="s">
        <v>99</v>
      </c>
      <c r="C87" s="2" t="s">
        <v>100</v>
      </c>
      <c r="D87" s="2" t="s">
        <v>101</v>
      </c>
      <c r="E87" s="2" t="s">
        <v>102</v>
      </c>
      <c r="F87" s="2" t="s">
        <v>103</v>
      </c>
      <c r="G87" s="2" t="s">
        <v>104</v>
      </c>
    </row>
    <row r="88" spans="1:7" ht="19.5">
      <c r="A88" s="5" t="s">
        <v>193</v>
      </c>
      <c r="B88" s="2">
        <v>6</v>
      </c>
      <c r="C88" s="2">
        <v>17</v>
      </c>
      <c r="D88" s="2">
        <v>47</v>
      </c>
      <c r="E88" s="2">
        <v>74</v>
      </c>
      <c r="F88" s="2">
        <v>61</v>
      </c>
      <c r="G88" s="2" t="s">
        <v>194</v>
      </c>
    </row>
    <row r="89" spans="1:7" ht="19.5">
      <c r="A89" s="5" t="s">
        <v>183</v>
      </c>
      <c r="B89" s="2">
        <v>36</v>
      </c>
      <c r="C89" s="2">
        <v>34</v>
      </c>
      <c r="D89" s="2">
        <v>42</v>
      </c>
      <c r="E89" s="2">
        <v>23</v>
      </c>
      <c r="F89" s="2">
        <v>1</v>
      </c>
      <c r="G89" s="2">
        <f>SUM(B91:F91)</f>
        <v>509</v>
      </c>
    </row>
    <row r="90" spans="1:7" ht="19.5">
      <c r="A90" s="5" t="s">
        <v>184</v>
      </c>
      <c r="B90" s="2">
        <v>37</v>
      </c>
      <c r="C90" s="2">
        <v>32</v>
      </c>
      <c r="D90" s="2">
        <v>1</v>
      </c>
      <c r="E90" s="2">
        <v>63</v>
      </c>
      <c r="F90" s="2">
        <v>35</v>
      </c>
      <c r="G90" s="2" t="s">
        <v>190</v>
      </c>
    </row>
    <row r="91" spans="1:7" ht="19.5">
      <c r="A91" s="5" t="s">
        <v>195</v>
      </c>
      <c r="B91" s="2">
        <f>SUM(B88:B90)</f>
        <v>79</v>
      </c>
      <c r="C91" s="2">
        <f t="shared" ref="C91:F91" si="17">SUM(C88:C90)</f>
        <v>83</v>
      </c>
      <c r="D91" s="2">
        <f t="shared" si="17"/>
        <v>90</v>
      </c>
      <c r="E91" s="2">
        <f t="shared" si="17"/>
        <v>160</v>
      </c>
      <c r="F91" s="2">
        <f t="shared" si="17"/>
        <v>97</v>
      </c>
      <c r="G91" s="2"/>
    </row>
    <row r="92" spans="1:7" ht="19.5">
      <c r="A92" s="7" t="s">
        <v>105</v>
      </c>
      <c r="B92" s="2" t="s">
        <v>106</v>
      </c>
      <c r="C92" s="2" t="s">
        <v>107</v>
      </c>
      <c r="D92" s="2" t="s">
        <v>108</v>
      </c>
      <c r="E92" s="2" t="s">
        <v>109</v>
      </c>
      <c r="F92" s="2" t="s">
        <v>110</v>
      </c>
      <c r="G92" s="3"/>
    </row>
    <row r="93" spans="1:7" ht="19.5">
      <c r="A93" s="5" t="s">
        <v>193</v>
      </c>
      <c r="B93" s="2">
        <v>84</v>
      </c>
      <c r="C93" s="2">
        <v>67</v>
      </c>
      <c r="D93" s="2">
        <v>57</v>
      </c>
      <c r="E93" s="2">
        <v>77</v>
      </c>
      <c r="F93" s="2">
        <v>245</v>
      </c>
      <c r="G93" s="2" t="s">
        <v>194</v>
      </c>
    </row>
    <row r="94" spans="1:7" ht="19.5">
      <c r="A94" s="5" t="s">
        <v>183</v>
      </c>
      <c r="B94" s="2">
        <v>12</v>
      </c>
      <c r="C94" s="2">
        <v>47</v>
      </c>
      <c r="D94" s="2">
        <v>1</v>
      </c>
      <c r="E94" s="2">
        <v>18</v>
      </c>
      <c r="F94" s="2">
        <v>152</v>
      </c>
      <c r="G94" s="2">
        <f>SUM(B96:F96)</f>
        <v>1112</v>
      </c>
    </row>
    <row r="95" spans="1:7" ht="19.5">
      <c r="A95" s="5" t="s">
        <v>184</v>
      </c>
      <c r="B95" s="2">
        <v>84</v>
      </c>
      <c r="C95" s="2">
        <v>59</v>
      </c>
      <c r="D95" s="2">
        <v>18</v>
      </c>
      <c r="E95" s="2">
        <v>6</v>
      </c>
      <c r="F95" s="2">
        <v>185</v>
      </c>
      <c r="G95" s="2" t="s">
        <v>190</v>
      </c>
    </row>
    <row r="96" spans="1:7" ht="19.5">
      <c r="A96" s="5" t="s">
        <v>195</v>
      </c>
      <c r="B96" s="2">
        <f>SUM(B93:B95)</f>
        <v>180</v>
      </c>
      <c r="C96" s="2">
        <f t="shared" ref="C96:F96" si="18">SUM(C93:C95)</f>
        <v>173</v>
      </c>
      <c r="D96" s="2">
        <f t="shared" si="18"/>
        <v>76</v>
      </c>
      <c r="E96" s="2">
        <f t="shared" si="18"/>
        <v>101</v>
      </c>
      <c r="F96" s="2">
        <f t="shared" si="18"/>
        <v>582</v>
      </c>
      <c r="G96" s="2"/>
    </row>
    <row r="97" spans="1:7" ht="19.5">
      <c r="A97" s="7">
        <v>403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115</v>
      </c>
      <c r="G97" s="3"/>
    </row>
    <row r="98" spans="1:7" ht="19.5">
      <c r="A98" s="5" t="s">
        <v>193</v>
      </c>
      <c r="B98" s="2">
        <v>531</v>
      </c>
      <c r="C98" s="2">
        <v>80</v>
      </c>
      <c r="D98" s="2">
        <v>138</v>
      </c>
      <c r="E98" s="2">
        <v>299</v>
      </c>
      <c r="F98" s="2">
        <v>103</v>
      </c>
      <c r="G98" s="2" t="s">
        <v>194</v>
      </c>
    </row>
    <row r="99" spans="1:7" ht="19.5">
      <c r="A99" s="5" t="s">
        <v>183</v>
      </c>
      <c r="B99" s="2">
        <v>91</v>
      </c>
      <c r="C99" s="2">
        <v>51</v>
      </c>
      <c r="D99" s="2">
        <v>346</v>
      </c>
      <c r="E99" s="2">
        <v>103</v>
      </c>
      <c r="F99" s="2">
        <v>7</v>
      </c>
      <c r="G99" s="2">
        <f>SUM(B101:F101)</f>
        <v>2411</v>
      </c>
    </row>
    <row r="100" spans="1:7" ht="19.5">
      <c r="A100" s="5" t="s">
        <v>184</v>
      </c>
      <c r="B100" s="2">
        <v>210</v>
      </c>
      <c r="C100" s="2">
        <v>72</v>
      </c>
      <c r="D100" s="2">
        <v>62</v>
      </c>
      <c r="E100" s="2">
        <v>230</v>
      </c>
      <c r="F100" s="2">
        <v>88</v>
      </c>
      <c r="G100" s="2" t="s">
        <v>190</v>
      </c>
    </row>
    <row r="101" spans="1:7" ht="19.5">
      <c r="A101" s="5" t="s">
        <v>195</v>
      </c>
      <c r="B101" s="2">
        <f>SUM(B98:B100)</f>
        <v>832</v>
      </c>
      <c r="C101" s="2">
        <f t="shared" ref="C101:F101" si="19">SUM(C98:C100)</f>
        <v>203</v>
      </c>
      <c r="D101" s="2">
        <f t="shared" si="19"/>
        <v>546</v>
      </c>
      <c r="E101" s="2">
        <f t="shared" si="19"/>
        <v>632</v>
      </c>
      <c r="F101" s="2">
        <f t="shared" si="19"/>
        <v>198</v>
      </c>
      <c r="G101" s="2"/>
    </row>
    <row r="102" spans="1:7" ht="39">
      <c r="A102" s="5" t="s">
        <v>116</v>
      </c>
      <c r="B102" s="2" t="s">
        <v>117</v>
      </c>
      <c r="C102" s="2" t="s">
        <v>118</v>
      </c>
      <c r="D102" s="2" t="s">
        <v>119</v>
      </c>
      <c r="E102" s="2" t="s">
        <v>120</v>
      </c>
      <c r="F102" s="2" t="s">
        <v>121</v>
      </c>
      <c r="G102" s="3"/>
    </row>
    <row r="103" spans="1:7" ht="19.5">
      <c r="A103" s="5" t="s">
        <v>193</v>
      </c>
      <c r="B103" s="2">
        <v>1</v>
      </c>
      <c r="C103" s="2">
        <v>165</v>
      </c>
      <c r="D103" s="2">
        <v>81</v>
      </c>
      <c r="E103" s="2">
        <v>5</v>
      </c>
      <c r="F103" s="2">
        <v>44</v>
      </c>
      <c r="G103" s="2" t="s">
        <v>194</v>
      </c>
    </row>
    <row r="104" spans="1:7" ht="19.5">
      <c r="A104" s="5" t="s">
        <v>183</v>
      </c>
      <c r="B104" s="2">
        <v>153</v>
      </c>
      <c r="C104" s="2">
        <v>55</v>
      </c>
      <c r="D104" s="2">
        <v>30</v>
      </c>
      <c r="E104" s="2">
        <v>61</v>
      </c>
      <c r="F104" s="2">
        <v>71</v>
      </c>
      <c r="G104" s="2">
        <f>SUM(B106:F106)</f>
        <v>890</v>
      </c>
    </row>
    <row r="105" spans="1:7" ht="19.5">
      <c r="A105" s="5" t="s">
        <v>184</v>
      </c>
      <c r="B105" s="2">
        <v>7</v>
      </c>
      <c r="C105" s="2">
        <v>31</v>
      </c>
      <c r="D105" s="2">
        <v>23</v>
      </c>
      <c r="E105" s="2">
        <v>113</v>
      </c>
      <c r="F105" s="2">
        <v>50</v>
      </c>
      <c r="G105" s="2" t="s">
        <v>190</v>
      </c>
    </row>
    <row r="106" spans="1:7" ht="19.5">
      <c r="A106" s="5" t="s">
        <v>195</v>
      </c>
      <c r="B106" s="2">
        <f>SUM(B103:B105)</f>
        <v>161</v>
      </c>
      <c r="C106" s="2">
        <f t="shared" ref="C106:F106" si="20">SUM(C103:C105)</f>
        <v>251</v>
      </c>
      <c r="D106" s="2">
        <f t="shared" si="20"/>
        <v>134</v>
      </c>
      <c r="E106" s="2">
        <f t="shared" si="20"/>
        <v>179</v>
      </c>
      <c r="F106" s="2">
        <f t="shared" si="20"/>
        <v>165</v>
      </c>
      <c r="G106" s="2"/>
    </row>
    <row r="107" spans="1:7" ht="19.5">
      <c r="A107" s="2"/>
      <c r="B107" s="3"/>
      <c r="C107" s="3"/>
      <c r="D107" s="3"/>
      <c r="E107" s="3"/>
      <c r="F107" s="3"/>
      <c r="G107" s="3"/>
    </row>
    <row r="108" spans="1:7" ht="19.5">
      <c r="A108" s="2"/>
      <c r="B108" s="3"/>
      <c r="C108" s="3"/>
      <c r="D108" s="12"/>
      <c r="E108" s="12"/>
      <c r="F108" s="12"/>
      <c r="G108" s="12"/>
    </row>
    <row r="109" spans="1:7" ht="19.5">
      <c r="A109" s="2" t="s">
        <v>122</v>
      </c>
      <c r="B109" s="3" t="s">
        <v>194</v>
      </c>
      <c r="C109" s="3" t="s">
        <v>190</v>
      </c>
      <c r="D109" s="13"/>
      <c r="E109" s="13"/>
      <c r="F109" s="13"/>
      <c r="G109" s="13"/>
    </row>
    <row r="110" spans="1:7" ht="39">
      <c r="A110" s="2" t="str">
        <f>A2</f>
        <v>可愛屁孩隊</v>
      </c>
      <c r="B110" s="3">
        <f>G4</f>
        <v>1121</v>
      </c>
      <c r="C110" s="3"/>
      <c r="D110" s="13"/>
      <c r="E110" s="13"/>
      <c r="F110" s="13"/>
      <c r="G110" s="13"/>
    </row>
    <row r="111" spans="1:7" ht="19.5">
      <c r="A111" s="2" t="str">
        <f>A7</f>
        <v>507A隊</v>
      </c>
      <c r="B111" s="3">
        <f>G9</f>
        <v>821</v>
      </c>
      <c r="C111" s="3"/>
    </row>
    <row r="112" spans="1:7" ht="39">
      <c r="A112" s="2" t="str">
        <f>A12</f>
        <v>喜氣揚揚隊</v>
      </c>
      <c r="B112" s="3">
        <f>G14</f>
        <v>1417</v>
      </c>
      <c r="C112" s="3">
        <v>3</v>
      </c>
    </row>
    <row r="113" spans="1:3" ht="19.5">
      <c r="A113" s="2" t="str">
        <f>A17</f>
        <v>507B隊</v>
      </c>
      <c r="B113" s="3">
        <f>G19</f>
        <v>747</v>
      </c>
      <c r="C113" s="3"/>
    </row>
    <row r="114" spans="1:3" ht="19.5">
      <c r="A114" s="2" t="str">
        <f>A22</f>
        <v>美女隊</v>
      </c>
      <c r="B114" s="3">
        <f>G24</f>
        <v>859</v>
      </c>
      <c r="C114" s="3"/>
    </row>
    <row r="115" spans="1:3" ht="19.5">
      <c r="A115" s="2" t="str">
        <f>A27</f>
        <v>507D隊</v>
      </c>
      <c r="B115" s="3">
        <f>G29</f>
        <v>769</v>
      </c>
      <c r="C115" s="3"/>
    </row>
    <row r="116" spans="1:3" ht="19.5">
      <c r="A116" s="2" t="str">
        <f>A32</f>
        <v>余如臻</v>
      </c>
      <c r="B116" s="3">
        <f>G34</f>
        <v>821</v>
      </c>
      <c r="C116" s="3"/>
    </row>
    <row r="117" spans="1:3" ht="19.5">
      <c r="A117" s="2" t="str">
        <f>A37</f>
        <v>507C隊</v>
      </c>
      <c r="B117" s="3">
        <f>G39</f>
        <v>926</v>
      </c>
      <c r="C117" s="3"/>
    </row>
    <row r="118" spans="1:3" ht="19.5">
      <c r="A118" s="2" t="str">
        <f>A42</f>
        <v>怪物隊</v>
      </c>
      <c r="B118" s="3">
        <f>G44</f>
        <v>3230</v>
      </c>
      <c r="C118" s="3">
        <v>1</v>
      </c>
    </row>
    <row r="119" spans="1:3" ht="39">
      <c r="A119" s="2" t="str">
        <f>A47</f>
        <v>飛快繩隊</v>
      </c>
      <c r="B119" s="3">
        <f>G49</f>
        <v>382</v>
      </c>
      <c r="C119" s="3"/>
    </row>
    <row r="120" spans="1:3" ht="19.5">
      <c r="A120" s="2" t="str">
        <f>A52</f>
        <v>旋風組</v>
      </c>
      <c r="B120" s="3">
        <f>G54</f>
        <v>495</v>
      </c>
      <c r="C120" s="3"/>
    </row>
    <row r="121" spans="1:3" ht="39">
      <c r="A121" s="2" t="str">
        <f>A57</f>
        <v>薇薇安隊</v>
      </c>
      <c r="B121" s="3">
        <f>G59</f>
        <v>371</v>
      </c>
      <c r="C121" s="3"/>
    </row>
    <row r="122" spans="1:3" ht="19.5">
      <c r="A122" s="2" t="str">
        <f>A62</f>
        <v>小熊組</v>
      </c>
      <c r="B122" s="3">
        <f>G64</f>
        <v>316</v>
      </c>
      <c r="C122" s="3"/>
    </row>
    <row r="123" spans="1:3" ht="39">
      <c r="A123" s="2" t="str">
        <f>A67</f>
        <v>阿公冰代表隊</v>
      </c>
      <c r="B123" s="3">
        <f>G69</f>
        <v>979</v>
      </c>
      <c r="C123" s="3"/>
    </row>
    <row r="124" spans="1:3" ht="39">
      <c r="A124" s="2" t="str">
        <f>A72</f>
        <v>超級耐力隊</v>
      </c>
      <c r="B124" s="3">
        <f>G74</f>
        <v>867</v>
      </c>
      <c r="C124" s="3"/>
    </row>
    <row r="125" spans="1:3" ht="19.5">
      <c r="A125" s="2" t="str">
        <f>A77</f>
        <v>磐石隊</v>
      </c>
      <c r="B125" s="3">
        <f>G79</f>
        <v>892</v>
      </c>
      <c r="C125" s="3"/>
    </row>
    <row r="126" spans="1:3" ht="19.5">
      <c r="A126" s="2" t="str">
        <f>A82</f>
        <v>506隊</v>
      </c>
      <c r="B126" s="3">
        <f>G84</f>
        <v>1295</v>
      </c>
      <c r="C126" s="3"/>
    </row>
    <row r="127" spans="1:3" ht="19.5">
      <c r="A127" s="2">
        <f>A87</f>
        <v>304</v>
      </c>
      <c r="B127" s="3">
        <f>G89</f>
        <v>509</v>
      </c>
      <c r="C127" s="3"/>
    </row>
    <row r="128" spans="1:3" ht="39">
      <c r="A128" s="2" t="str">
        <f>A92</f>
        <v>501-1隊</v>
      </c>
      <c r="B128" s="3">
        <f>G94</f>
        <v>1112</v>
      </c>
      <c r="C128" s="3"/>
    </row>
    <row r="129" spans="1:3" ht="19.5">
      <c r="A129" s="2">
        <f>A97</f>
        <v>403</v>
      </c>
      <c r="B129" s="3">
        <f>G99</f>
        <v>2411</v>
      </c>
      <c r="C129" s="3">
        <v>2</v>
      </c>
    </row>
    <row r="130" spans="1:3" ht="39">
      <c r="A130" s="2" t="str">
        <f>A102</f>
        <v>501-2隊</v>
      </c>
      <c r="B130" s="3">
        <f>G104</f>
        <v>890</v>
      </c>
      <c r="C130" s="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sqref="A1:H33"/>
    </sheetView>
  </sheetViews>
  <sheetFormatPr defaultRowHeight="16.5"/>
  <cols>
    <col min="1" max="1" width="14.625" customWidth="1"/>
    <col min="2" max="6" width="11.125" customWidth="1"/>
    <col min="7" max="8" width="6.625" customWidth="1"/>
  </cols>
  <sheetData>
    <row r="1" spans="1:8" ht="21.75" customHeight="1">
      <c r="A1" s="7" t="s">
        <v>175</v>
      </c>
      <c r="B1" s="7" t="s">
        <v>176</v>
      </c>
      <c r="C1" s="7" t="s">
        <v>124</v>
      </c>
      <c r="D1" s="7" t="s">
        <v>125</v>
      </c>
      <c r="E1" s="7" t="s">
        <v>126</v>
      </c>
      <c r="F1" s="7" t="s">
        <v>127</v>
      </c>
      <c r="G1" s="7" t="s">
        <v>178</v>
      </c>
      <c r="H1" s="7" t="s">
        <v>179</v>
      </c>
    </row>
    <row r="2" spans="1:8" ht="21.75" customHeight="1">
      <c r="A2" s="5" t="s">
        <v>128</v>
      </c>
      <c r="B2" s="5" t="s">
        <v>129</v>
      </c>
      <c r="C2" s="5" t="s">
        <v>130</v>
      </c>
      <c r="D2" s="5" t="s">
        <v>131</v>
      </c>
      <c r="E2" s="5" t="s">
        <v>132</v>
      </c>
      <c r="F2" s="5" t="s">
        <v>133</v>
      </c>
      <c r="G2" s="7"/>
      <c r="H2" s="7"/>
    </row>
    <row r="3" spans="1:8" ht="21.75" customHeight="1">
      <c r="A3" s="5" t="s">
        <v>177</v>
      </c>
      <c r="B3" s="5">
        <v>39</v>
      </c>
      <c r="C3" s="5">
        <v>51</v>
      </c>
      <c r="D3" s="5">
        <v>52</v>
      </c>
      <c r="E3" s="5">
        <v>59</v>
      </c>
      <c r="F3" s="5">
        <v>46</v>
      </c>
      <c r="G3" s="7">
        <f>SUM(B3:F3)</f>
        <v>247</v>
      </c>
      <c r="H3" s="7"/>
    </row>
    <row r="4" spans="1:8" ht="21.75" customHeight="1">
      <c r="A4" s="7" t="s">
        <v>173</v>
      </c>
      <c r="B4" s="5" t="s">
        <v>134</v>
      </c>
      <c r="C4" s="5" t="s">
        <v>135</v>
      </c>
      <c r="D4" s="5" t="s">
        <v>136</v>
      </c>
      <c r="E4" s="5" t="s">
        <v>137</v>
      </c>
      <c r="F4" s="5" t="s">
        <v>138</v>
      </c>
      <c r="G4" s="7"/>
      <c r="H4" s="7"/>
    </row>
    <row r="5" spans="1:8" ht="21.75" customHeight="1">
      <c r="A5" s="5" t="s">
        <v>177</v>
      </c>
      <c r="B5" s="5">
        <v>61</v>
      </c>
      <c r="C5" s="5">
        <v>84</v>
      </c>
      <c r="D5" s="5">
        <v>133</v>
      </c>
      <c r="E5" s="5">
        <v>16</v>
      </c>
      <c r="F5" s="5">
        <v>131</v>
      </c>
      <c r="G5" s="7">
        <f>SUM(B5:F5)</f>
        <v>425</v>
      </c>
      <c r="H5" s="7"/>
    </row>
    <row r="6" spans="1:8" ht="21.75" customHeight="1">
      <c r="A6" s="5" t="s">
        <v>139</v>
      </c>
      <c r="B6" s="5" t="s">
        <v>140</v>
      </c>
      <c r="C6" s="5" t="s">
        <v>141</v>
      </c>
      <c r="D6" s="5" t="s">
        <v>142</v>
      </c>
      <c r="E6" s="5" t="s">
        <v>143</v>
      </c>
      <c r="F6" s="5" t="s">
        <v>144</v>
      </c>
      <c r="G6" s="7"/>
      <c r="H6" s="7"/>
    </row>
    <row r="7" spans="1:8" ht="21.75" customHeight="1">
      <c r="A7" s="5" t="s">
        <v>177</v>
      </c>
      <c r="B7" s="5">
        <v>57</v>
      </c>
      <c r="C7" s="5">
        <v>17</v>
      </c>
      <c r="D7" s="5">
        <v>13</v>
      </c>
      <c r="E7" s="5">
        <v>63</v>
      </c>
      <c r="F7" s="5">
        <v>16</v>
      </c>
      <c r="G7" s="7">
        <f>SUM(B7:F7)</f>
        <v>166</v>
      </c>
      <c r="H7" s="7"/>
    </row>
    <row r="8" spans="1:8" ht="21.75" customHeight="1">
      <c r="A8" s="5" t="s">
        <v>145</v>
      </c>
      <c r="B8" s="5" t="s">
        <v>146</v>
      </c>
      <c r="C8" s="5" t="s">
        <v>147</v>
      </c>
      <c r="D8" s="5" t="s">
        <v>148</v>
      </c>
      <c r="E8" s="5" t="s">
        <v>149</v>
      </c>
      <c r="F8" s="5" t="s">
        <v>150</v>
      </c>
      <c r="G8" s="7"/>
      <c r="H8" s="7"/>
    </row>
    <row r="9" spans="1:8" ht="21.75" customHeight="1">
      <c r="A9" s="5" t="s">
        <v>177</v>
      </c>
      <c r="B9" s="5">
        <v>89</v>
      </c>
      <c r="C9" s="5">
        <v>16</v>
      </c>
      <c r="D9" s="5">
        <v>28</v>
      </c>
      <c r="E9" s="5">
        <v>39</v>
      </c>
      <c r="F9" s="5">
        <v>35</v>
      </c>
      <c r="G9" s="7">
        <f>SUM(B9:F9)</f>
        <v>207</v>
      </c>
      <c r="H9" s="7"/>
    </row>
    <row r="10" spans="1:8" ht="21.75" customHeight="1">
      <c r="A10" s="7" t="s">
        <v>151</v>
      </c>
      <c r="B10" s="5" t="s">
        <v>152</v>
      </c>
      <c r="C10" s="5" t="s">
        <v>153</v>
      </c>
      <c r="D10" s="5" t="s">
        <v>154</v>
      </c>
      <c r="E10" s="5" t="s">
        <v>155</v>
      </c>
      <c r="F10" s="5" t="s">
        <v>156</v>
      </c>
      <c r="G10" s="5"/>
      <c r="H10" s="5"/>
    </row>
    <row r="11" spans="1:8" ht="21.75" customHeight="1">
      <c r="A11" s="5" t="s">
        <v>177</v>
      </c>
      <c r="B11" s="5">
        <v>100</v>
      </c>
      <c r="C11" s="5">
        <v>51</v>
      </c>
      <c r="D11" s="5">
        <v>62</v>
      </c>
      <c r="E11" s="5">
        <v>105</v>
      </c>
      <c r="F11" s="5">
        <v>32</v>
      </c>
      <c r="G11" s="7">
        <f>SUM(B11:F11)</f>
        <v>350</v>
      </c>
      <c r="H11" s="7"/>
    </row>
    <row r="12" spans="1:8" ht="21.75" customHeight="1">
      <c r="A12" s="5" t="s">
        <v>93</v>
      </c>
      <c r="B12" s="5" t="s">
        <v>157</v>
      </c>
      <c r="C12" s="5" t="s">
        <v>158</v>
      </c>
      <c r="D12" s="5" t="s">
        <v>159</v>
      </c>
      <c r="E12" s="5" t="s">
        <v>160</v>
      </c>
      <c r="F12" s="5" t="s">
        <v>161</v>
      </c>
      <c r="G12" s="7"/>
      <c r="H12" s="7"/>
    </row>
    <row r="13" spans="1:8" ht="21.75" customHeight="1">
      <c r="A13" s="5" t="s">
        <v>177</v>
      </c>
      <c r="B13" s="5">
        <v>55</v>
      </c>
      <c r="C13" s="5">
        <v>51</v>
      </c>
      <c r="D13" s="5">
        <v>132</v>
      </c>
      <c r="E13" s="5">
        <v>178</v>
      </c>
      <c r="F13" s="5">
        <v>103</v>
      </c>
      <c r="G13" s="7">
        <f>SUM(B13:F13)</f>
        <v>519</v>
      </c>
      <c r="H13" s="7">
        <v>6</v>
      </c>
    </row>
    <row r="14" spans="1:8" ht="21.75" customHeight="1">
      <c r="A14" s="5">
        <v>304</v>
      </c>
      <c r="B14" s="5" t="s">
        <v>162</v>
      </c>
      <c r="C14" s="5" t="s">
        <v>163</v>
      </c>
      <c r="D14" s="5" t="s">
        <v>164</v>
      </c>
      <c r="E14" s="8" t="s">
        <v>174</v>
      </c>
      <c r="F14" s="7" t="s">
        <v>165</v>
      </c>
      <c r="G14" s="7"/>
      <c r="H14" s="7"/>
    </row>
    <row r="15" spans="1:8" ht="21.75" customHeight="1">
      <c r="A15" s="5" t="s">
        <v>177</v>
      </c>
      <c r="B15" s="5">
        <v>200</v>
      </c>
      <c r="C15" s="5">
        <v>40</v>
      </c>
      <c r="D15" s="5">
        <v>60</v>
      </c>
      <c r="E15" s="5">
        <v>47</v>
      </c>
      <c r="F15" s="5">
        <v>56</v>
      </c>
      <c r="G15" s="7">
        <f>SUM(B15:F15)</f>
        <v>403</v>
      </c>
      <c r="H15" s="7"/>
    </row>
    <row r="16" spans="1:8" ht="21.75" customHeight="1">
      <c r="A16" s="5">
        <v>503</v>
      </c>
      <c r="B16" s="5" t="s">
        <v>166</v>
      </c>
      <c r="C16" s="5" t="s">
        <v>167</v>
      </c>
      <c r="D16" s="5" t="s">
        <v>168</v>
      </c>
      <c r="E16" s="5" t="s">
        <v>169</v>
      </c>
      <c r="F16" s="5" t="s">
        <v>170</v>
      </c>
      <c r="G16" s="7"/>
      <c r="H16" s="7"/>
    </row>
    <row r="17" spans="1:8" ht="21.75" customHeight="1">
      <c r="A17" s="5" t="s">
        <v>177</v>
      </c>
      <c r="B17" s="5">
        <v>30</v>
      </c>
      <c r="C17" s="5">
        <v>22</v>
      </c>
      <c r="D17" s="5">
        <v>119</v>
      </c>
      <c r="E17" s="5">
        <v>28</v>
      </c>
      <c r="F17" s="5">
        <v>45</v>
      </c>
      <c r="G17" s="7">
        <f>SUM(B17:F17)</f>
        <v>244</v>
      </c>
      <c r="H17" s="7"/>
    </row>
    <row r="18" spans="1:8" ht="21.75" customHeight="1">
      <c r="A18" s="5">
        <v>501</v>
      </c>
      <c r="B18" s="5" t="s">
        <v>118</v>
      </c>
      <c r="C18" s="5" t="s">
        <v>117</v>
      </c>
      <c r="D18" s="5" t="s">
        <v>171</v>
      </c>
      <c r="E18" s="5" t="s">
        <v>172</v>
      </c>
      <c r="F18" s="5" t="s">
        <v>121</v>
      </c>
      <c r="G18" s="7"/>
      <c r="H18" s="7"/>
    </row>
    <row r="19" spans="1:8" ht="21.75" customHeight="1">
      <c r="A19" s="5" t="s">
        <v>177</v>
      </c>
      <c r="B19" s="5">
        <v>197</v>
      </c>
      <c r="C19" s="5">
        <v>122</v>
      </c>
      <c r="D19" s="5">
        <v>111</v>
      </c>
      <c r="E19" s="5">
        <v>125</v>
      </c>
      <c r="F19" s="5">
        <v>80</v>
      </c>
      <c r="G19" s="7">
        <f>SUM(B19:F19)</f>
        <v>635</v>
      </c>
      <c r="H19" s="7">
        <v>3</v>
      </c>
    </row>
    <row r="20" spans="1:8" ht="21.75" customHeight="1">
      <c r="A20" s="5" t="s">
        <v>16</v>
      </c>
      <c r="B20" s="5" t="s">
        <v>17</v>
      </c>
      <c r="C20" s="5" t="s">
        <v>180</v>
      </c>
      <c r="D20" s="5" t="s">
        <v>18</v>
      </c>
      <c r="E20" s="5" t="s">
        <v>19</v>
      </c>
      <c r="F20" s="5" t="s">
        <v>20</v>
      </c>
      <c r="G20" s="7"/>
      <c r="H20" s="7"/>
    </row>
    <row r="21" spans="1:8" ht="21.75" customHeight="1">
      <c r="A21" s="5" t="s">
        <v>177</v>
      </c>
      <c r="B21" s="5">
        <v>55</v>
      </c>
      <c r="C21" s="5">
        <v>182</v>
      </c>
      <c r="D21" s="5">
        <v>74</v>
      </c>
      <c r="E21" s="5">
        <v>18</v>
      </c>
      <c r="F21" s="5"/>
      <c r="G21" s="7">
        <f>SUM(B21:F21)</f>
        <v>329</v>
      </c>
      <c r="H21" s="7"/>
    </row>
    <row r="22" spans="1:8" ht="21.75" customHeight="1">
      <c r="A22" s="5" t="s">
        <v>27</v>
      </c>
      <c r="B22" s="5" t="s">
        <v>28</v>
      </c>
      <c r="C22" s="5" t="s">
        <v>29</v>
      </c>
      <c r="D22" s="5" t="s">
        <v>181</v>
      </c>
      <c r="E22" s="5" t="s">
        <v>31</v>
      </c>
      <c r="F22" s="5" t="s">
        <v>32</v>
      </c>
      <c r="G22" s="7"/>
      <c r="H22" s="7"/>
    </row>
    <row r="23" spans="1:8" ht="21.75" customHeight="1">
      <c r="A23" s="5" t="s">
        <v>177</v>
      </c>
      <c r="B23" s="5">
        <v>98</v>
      </c>
      <c r="C23" s="5">
        <v>107</v>
      </c>
      <c r="D23" s="5">
        <v>47</v>
      </c>
      <c r="E23" s="5">
        <v>94</v>
      </c>
      <c r="F23" s="5">
        <v>130</v>
      </c>
      <c r="G23" s="7">
        <f>SUM(B23:F23)</f>
        <v>476</v>
      </c>
      <c r="H23" s="7"/>
    </row>
    <row r="24" spans="1:8" ht="21.75" customHeight="1">
      <c r="A24" s="5" t="s">
        <v>38</v>
      </c>
      <c r="B24" s="5" t="s">
        <v>39</v>
      </c>
      <c r="C24" s="5" t="s">
        <v>40</v>
      </c>
      <c r="D24" s="5" t="s">
        <v>41</v>
      </c>
      <c r="E24" s="5" t="s">
        <v>42</v>
      </c>
      <c r="F24" s="5" t="s">
        <v>43</v>
      </c>
      <c r="G24" s="7"/>
      <c r="H24" s="7"/>
    </row>
    <row r="25" spans="1:8" ht="21.75" customHeight="1">
      <c r="A25" s="5" t="s">
        <v>177</v>
      </c>
      <c r="B25" s="5">
        <v>25</v>
      </c>
      <c r="C25" s="5">
        <v>137</v>
      </c>
      <c r="D25" s="5">
        <v>67</v>
      </c>
      <c r="E25" s="5">
        <v>102</v>
      </c>
      <c r="F25" s="5">
        <v>245</v>
      </c>
      <c r="G25" s="7">
        <f>SUM(B25:F25)</f>
        <v>576</v>
      </c>
      <c r="H25" s="7">
        <v>4</v>
      </c>
    </row>
    <row r="26" spans="1:8" ht="21.75" customHeight="1">
      <c r="A26" s="7" t="s">
        <v>10</v>
      </c>
      <c r="B26" s="5" t="s">
        <v>11</v>
      </c>
      <c r="C26" s="5" t="s">
        <v>12</v>
      </c>
      <c r="D26" s="5" t="s">
        <v>13</v>
      </c>
      <c r="E26" s="5" t="s">
        <v>14</v>
      </c>
      <c r="F26" s="5" t="s">
        <v>15</v>
      </c>
      <c r="G26" s="7"/>
      <c r="H26" s="7"/>
    </row>
    <row r="27" spans="1:8" ht="21.75" customHeight="1">
      <c r="A27" s="5" t="s">
        <v>177</v>
      </c>
      <c r="B27" s="5">
        <v>128</v>
      </c>
      <c r="C27" s="5">
        <v>154</v>
      </c>
      <c r="D27" s="5">
        <v>94</v>
      </c>
      <c r="E27" s="5">
        <v>408</v>
      </c>
      <c r="F27" s="5">
        <v>200</v>
      </c>
      <c r="G27" s="7">
        <f>SUM(B27:F27)</f>
        <v>984</v>
      </c>
      <c r="H27" s="7">
        <v>2</v>
      </c>
    </row>
    <row r="28" spans="1:8" ht="21.75" customHeight="1">
      <c r="A28" s="7" t="s">
        <v>21</v>
      </c>
      <c r="B28" s="5" t="s">
        <v>22</v>
      </c>
      <c r="C28" s="5" t="s">
        <v>23</v>
      </c>
      <c r="D28" s="5" t="s">
        <v>24</v>
      </c>
      <c r="E28" s="5" t="s">
        <v>25</v>
      </c>
      <c r="F28" s="5" t="s">
        <v>26</v>
      </c>
      <c r="G28" s="7"/>
      <c r="H28" s="7"/>
    </row>
    <row r="29" spans="1:8" ht="21.75" customHeight="1">
      <c r="A29" s="5" t="s">
        <v>177</v>
      </c>
      <c r="B29" s="5">
        <v>55</v>
      </c>
      <c r="C29" s="5">
        <v>94</v>
      </c>
      <c r="D29" s="5">
        <v>35</v>
      </c>
      <c r="E29" s="5">
        <v>25</v>
      </c>
      <c r="F29" s="5">
        <v>140</v>
      </c>
      <c r="G29" s="7">
        <f>SUM(B29:F29)</f>
        <v>349</v>
      </c>
      <c r="H29" s="7"/>
    </row>
    <row r="30" spans="1:8" ht="21.75" customHeight="1">
      <c r="A30" s="7" t="s">
        <v>44</v>
      </c>
      <c r="B30" s="5" t="s">
        <v>45</v>
      </c>
      <c r="C30" s="5" t="s">
        <v>46</v>
      </c>
      <c r="D30" s="5" t="s">
        <v>47</v>
      </c>
      <c r="E30" s="5" t="s">
        <v>48</v>
      </c>
      <c r="F30" s="5" t="s">
        <v>49</v>
      </c>
      <c r="G30" s="7"/>
      <c r="H30" s="7"/>
    </row>
    <row r="31" spans="1:8" ht="21.75" customHeight="1">
      <c r="A31" s="5" t="s">
        <v>177</v>
      </c>
      <c r="B31" s="5">
        <v>239</v>
      </c>
      <c r="C31" s="5">
        <v>370</v>
      </c>
      <c r="D31" s="5">
        <v>469</v>
      </c>
      <c r="E31" s="5">
        <v>288</v>
      </c>
      <c r="F31" s="5">
        <v>48</v>
      </c>
      <c r="G31" s="7">
        <f>SUM(B31:F31)</f>
        <v>1414</v>
      </c>
      <c r="H31" s="7">
        <v>1</v>
      </c>
    </row>
    <row r="32" spans="1:8" ht="21.7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  <c r="G32" s="7"/>
      <c r="H32" s="7"/>
    </row>
    <row r="33" spans="1:8" ht="21.75" customHeight="1">
      <c r="A33" s="5" t="s">
        <v>182</v>
      </c>
      <c r="B33" s="9">
        <v>124</v>
      </c>
      <c r="C33" s="9">
        <v>132</v>
      </c>
      <c r="D33" s="9">
        <v>155</v>
      </c>
      <c r="E33" s="9">
        <v>43</v>
      </c>
      <c r="F33" s="9">
        <v>102</v>
      </c>
      <c r="G33" s="9">
        <f>SUM(B33:F33)</f>
        <v>556</v>
      </c>
      <c r="H33" s="9">
        <v>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H14" sqref="H14"/>
    </sheetView>
  </sheetViews>
  <sheetFormatPr defaultRowHeight="16.5"/>
  <cols>
    <col min="2" max="12" width="5.5" customWidth="1"/>
  </cols>
  <sheetData>
    <row r="1" spans="1:12" ht="19.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9.5">
      <c r="A2" s="4" t="s">
        <v>188</v>
      </c>
      <c r="B2" s="4">
        <v>606</v>
      </c>
      <c r="C2" s="4">
        <v>301</v>
      </c>
      <c r="D2" s="4">
        <v>507</v>
      </c>
      <c r="E2" s="4">
        <v>405</v>
      </c>
      <c r="F2" s="4">
        <v>306</v>
      </c>
      <c r="G2" s="4">
        <v>401</v>
      </c>
      <c r="H2" s="4">
        <v>506</v>
      </c>
      <c r="I2" s="4">
        <v>501</v>
      </c>
      <c r="J2" s="4">
        <v>503</v>
      </c>
      <c r="K2" s="4">
        <v>403</v>
      </c>
      <c r="L2" s="10">
        <v>602</v>
      </c>
    </row>
    <row r="3" spans="1:12" ht="19.5">
      <c r="A3" s="4" t="s">
        <v>185</v>
      </c>
      <c r="B3" s="4">
        <v>1</v>
      </c>
      <c r="C3" s="4">
        <v>1</v>
      </c>
      <c r="D3" s="4">
        <v>4</v>
      </c>
      <c r="E3" s="4">
        <v>1</v>
      </c>
      <c r="F3" s="4">
        <v>0</v>
      </c>
      <c r="G3" s="4">
        <v>8</v>
      </c>
      <c r="H3" s="4">
        <v>30</v>
      </c>
      <c r="I3" s="4">
        <v>4</v>
      </c>
      <c r="J3" s="4">
        <v>1</v>
      </c>
      <c r="K3" s="4">
        <v>1</v>
      </c>
      <c r="L3" s="10">
        <v>1</v>
      </c>
    </row>
    <row r="4" spans="1:12" ht="19.5">
      <c r="A4" s="4" t="s">
        <v>183</v>
      </c>
      <c r="B4" s="4">
        <v>0</v>
      </c>
      <c r="C4" s="4">
        <v>0</v>
      </c>
      <c r="D4" s="4">
        <v>11</v>
      </c>
      <c r="E4" s="4">
        <v>7</v>
      </c>
      <c r="F4" s="4">
        <v>0</v>
      </c>
      <c r="G4" s="4">
        <v>10</v>
      </c>
      <c r="H4" s="4">
        <v>46</v>
      </c>
      <c r="I4" s="4">
        <v>3</v>
      </c>
      <c r="J4" s="4">
        <v>1</v>
      </c>
      <c r="K4" s="4">
        <v>1</v>
      </c>
      <c r="L4" s="10">
        <v>0</v>
      </c>
    </row>
    <row r="5" spans="1:12" ht="19.5">
      <c r="A5" s="4" t="s">
        <v>184</v>
      </c>
      <c r="B5" s="4">
        <v>0</v>
      </c>
      <c r="C5" s="4">
        <v>0</v>
      </c>
      <c r="D5" s="4">
        <v>13</v>
      </c>
      <c r="E5" s="4">
        <v>8</v>
      </c>
      <c r="F5" s="4">
        <v>0</v>
      </c>
      <c r="G5" s="4">
        <v>4</v>
      </c>
      <c r="H5" s="4">
        <v>29</v>
      </c>
      <c r="I5" s="4">
        <v>7</v>
      </c>
      <c r="J5" s="4">
        <v>1</v>
      </c>
      <c r="K5" s="4">
        <v>1</v>
      </c>
      <c r="L5" s="10">
        <v>0</v>
      </c>
    </row>
    <row r="6" spans="1:12" ht="19.5">
      <c r="A6" s="4" t="s">
        <v>186</v>
      </c>
      <c r="B6" s="4">
        <f>SUM(B3:B5)</f>
        <v>1</v>
      </c>
      <c r="C6" s="4">
        <f t="shared" ref="C6:L6" si="0">SUM(C3:C5)</f>
        <v>1</v>
      </c>
      <c r="D6" s="4">
        <f t="shared" si="0"/>
        <v>28</v>
      </c>
      <c r="E6" s="4">
        <f t="shared" si="0"/>
        <v>16</v>
      </c>
      <c r="F6" s="4">
        <f t="shared" si="0"/>
        <v>0</v>
      </c>
      <c r="G6" s="4">
        <f t="shared" si="0"/>
        <v>22</v>
      </c>
      <c r="H6" s="4">
        <f t="shared" si="0"/>
        <v>105</v>
      </c>
      <c r="I6" s="4">
        <f t="shared" si="0"/>
        <v>14</v>
      </c>
      <c r="J6" s="4">
        <f t="shared" si="0"/>
        <v>3</v>
      </c>
      <c r="K6" s="4">
        <f t="shared" si="0"/>
        <v>3</v>
      </c>
      <c r="L6" s="4">
        <f t="shared" si="0"/>
        <v>1</v>
      </c>
    </row>
    <row r="7" spans="1:12" ht="19.5">
      <c r="A7" s="4" t="s">
        <v>187</v>
      </c>
      <c r="B7" s="4"/>
      <c r="C7" s="4"/>
      <c r="D7" s="4">
        <v>2</v>
      </c>
      <c r="E7" s="4">
        <v>4</v>
      </c>
      <c r="F7" s="4"/>
      <c r="G7" s="4">
        <v>3</v>
      </c>
      <c r="H7" s="4">
        <v>1</v>
      </c>
      <c r="I7" s="4"/>
      <c r="J7" s="4"/>
      <c r="K7" s="4"/>
      <c r="L7" s="3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>
      <selection activeCell="E27" sqref="E27"/>
    </sheetView>
  </sheetViews>
  <sheetFormatPr defaultRowHeight="16.5"/>
  <sheetData>
    <row r="2" spans="1:6">
      <c r="A2" s="3" t="s">
        <v>122</v>
      </c>
      <c r="B2" s="3">
        <v>506</v>
      </c>
      <c r="C2" s="3">
        <v>501</v>
      </c>
      <c r="D2" s="3">
        <v>503</v>
      </c>
      <c r="E2" s="3">
        <v>507</v>
      </c>
      <c r="F2" s="3">
        <v>401</v>
      </c>
    </row>
    <row r="3" spans="1:6">
      <c r="A3" s="3" t="s">
        <v>189</v>
      </c>
      <c r="B3" s="3">
        <v>20</v>
      </c>
      <c r="C3" s="3">
        <v>12</v>
      </c>
      <c r="D3" s="3">
        <v>9</v>
      </c>
      <c r="E3" s="3">
        <v>13</v>
      </c>
      <c r="F3" s="3">
        <v>8</v>
      </c>
    </row>
    <row r="4" spans="1:6">
      <c r="A4" s="3" t="s">
        <v>190</v>
      </c>
      <c r="B4" s="3">
        <v>1</v>
      </c>
      <c r="C4" s="3">
        <v>3</v>
      </c>
      <c r="D4" s="3">
        <v>4</v>
      </c>
      <c r="E4" s="3">
        <v>2</v>
      </c>
      <c r="F4" s="3">
        <v>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個人耐力</vt:lpstr>
      <vt:lpstr>個人速度</vt:lpstr>
      <vt:lpstr>團體賽耐力</vt:lpstr>
      <vt:lpstr>團體速度賽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2015-04-29T01:28:46Z</cp:lastPrinted>
  <dcterms:created xsi:type="dcterms:W3CDTF">2015-04-14T23:59:15Z</dcterms:created>
  <dcterms:modified xsi:type="dcterms:W3CDTF">2015-04-29T01:47:30Z</dcterms:modified>
</cp:coreProperties>
</file>